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 activeTab="5"/>
  </bookViews>
  <sheets>
    <sheet name="Форма 1" sheetId="1" r:id="rId1"/>
    <sheet name="Форма 2" sheetId="9" r:id="rId2"/>
    <sheet name="Форма 4" sheetId="10" r:id="rId3"/>
    <sheet name="Форма 5.1" sheetId="4" r:id="rId4"/>
    <sheet name="Форма 6.1" sheetId="5" r:id="rId5"/>
    <sheet name="Форма 7.1" sheetId="6" r:id="rId6"/>
  </sheets>
  <definedNames>
    <definedName name="_xlnm.Print_Area" localSheetId="5">'Форма 7.1'!$A$1:$M$11</definedName>
  </definedNames>
  <calcPr calcId="162913"/>
</workbook>
</file>

<file path=xl/calcChain.xml><?xml version="1.0" encoding="utf-8"?>
<calcChain xmlns="http://schemas.openxmlformats.org/spreadsheetml/2006/main">
  <c r="AE37" i="9" l="1"/>
  <c r="AD37" i="9"/>
  <c r="AB37" i="9" s="1"/>
  <c r="AG37" i="9" s="1"/>
  <c r="P37" i="9"/>
  <c r="J37" i="9"/>
  <c r="AE36" i="9"/>
  <c r="AD36" i="9"/>
  <c r="AB36" i="9"/>
  <c r="AG36" i="9" s="1"/>
  <c r="P36" i="9"/>
  <c r="J36" i="9"/>
  <c r="AE35" i="9"/>
  <c r="AD35" i="9"/>
  <c r="AB35" i="9"/>
  <c r="AG35" i="9"/>
  <c r="P35" i="9"/>
  <c r="J35" i="9"/>
  <c r="AE34" i="9"/>
  <c r="AD34" i="9"/>
  <c r="AB34" i="9" s="1"/>
  <c r="AG34" i="9" s="1"/>
  <c r="P34" i="9"/>
  <c r="J34" i="9"/>
  <c r="AE33" i="9"/>
  <c r="AD33" i="9"/>
  <c r="AB33" i="9" s="1"/>
  <c r="AG33" i="9" s="1"/>
  <c r="P33" i="9"/>
  <c r="J33" i="9"/>
  <c r="AE32" i="9"/>
  <c r="AD32" i="9"/>
  <c r="AB32" i="9"/>
  <c r="AG32" i="9" s="1"/>
  <c r="P32" i="9"/>
  <c r="J32" i="9"/>
  <c r="AE31" i="9"/>
  <c r="AD31" i="9"/>
  <c r="AB31" i="9"/>
  <c r="AG31" i="9"/>
  <c r="P31" i="9"/>
  <c r="J31" i="9"/>
  <c r="AE30" i="9"/>
  <c r="AD30" i="9"/>
  <c r="AB30" i="9" s="1"/>
  <c r="AG30" i="9" s="1"/>
  <c r="P30" i="9"/>
  <c r="J30" i="9"/>
  <c r="AE29" i="9"/>
  <c r="AD29" i="9"/>
  <c r="AB29" i="9" s="1"/>
  <c r="AG29" i="9" s="1"/>
  <c r="P29" i="9"/>
  <c r="J29" i="9"/>
  <c r="AE28" i="9"/>
  <c r="AD28" i="9"/>
  <c r="AB28" i="9"/>
  <c r="AG28" i="9" s="1"/>
  <c r="P28" i="9"/>
  <c r="J28" i="9"/>
  <c r="AE27" i="9"/>
  <c r="AD27" i="9"/>
  <c r="AB27" i="9"/>
  <c r="AG27" i="9" s="1"/>
  <c r="P27" i="9"/>
  <c r="J27" i="9"/>
  <c r="AE26" i="9"/>
  <c r="AD26" i="9"/>
  <c r="AB26" i="9" s="1"/>
  <c r="AG26" i="9" s="1"/>
  <c r="P26" i="9"/>
  <c r="J26" i="9"/>
  <c r="AE25" i="9"/>
  <c r="AD25" i="9"/>
  <c r="AB25" i="9" s="1"/>
  <c r="AG25" i="9" s="1"/>
  <c r="P25" i="9"/>
  <c r="J25" i="9"/>
  <c r="AE24" i="9"/>
  <c r="AD24" i="9"/>
  <c r="AB24" i="9"/>
  <c r="AG24" i="9" s="1"/>
  <c r="P24" i="9"/>
  <c r="J24" i="9"/>
  <c r="AE23" i="9"/>
  <c r="AD23" i="9"/>
  <c r="AB23" i="9"/>
  <c r="AG23" i="9"/>
  <c r="P23" i="9"/>
  <c r="J23" i="9"/>
  <c r="AE22" i="9"/>
  <c r="AD22" i="9"/>
  <c r="AB22" i="9" s="1"/>
  <c r="AG22" i="9" s="1"/>
  <c r="P22" i="9"/>
  <c r="J22" i="9"/>
  <c r="AE21" i="9"/>
  <c r="AD21" i="9"/>
  <c r="AB21" i="9" s="1"/>
  <c r="AG21" i="9" s="1"/>
  <c r="P21" i="9"/>
  <c r="J21" i="9"/>
  <c r="AE20" i="9"/>
  <c r="AD20" i="9"/>
  <c r="AB20" i="9"/>
  <c r="AG20" i="9" s="1"/>
  <c r="P20" i="9"/>
  <c r="J20" i="9"/>
  <c r="AE19" i="9"/>
  <c r="AD19" i="9"/>
  <c r="AB19" i="9"/>
  <c r="AG19" i="9"/>
  <c r="P19" i="9"/>
  <c r="J19" i="9"/>
  <c r="AE18" i="9"/>
  <c r="AD18" i="9"/>
  <c r="AB18" i="9" s="1"/>
  <c r="AG18" i="9" s="1"/>
  <c r="P18" i="9"/>
  <c r="J18" i="9"/>
  <c r="AE17" i="9"/>
  <c r="AD17" i="9"/>
  <c r="AB17" i="9" s="1"/>
  <c r="AG17" i="9" s="1"/>
  <c r="P17" i="9"/>
  <c r="J17" i="9"/>
  <c r="AE16" i="9"/>
  <c r="AD16" i="9"/>
  <c r="AB16" i="9"/>
  <c r="AG16" i="9" s="1"/>
  <c r="P16" i="9"/>
  <c r="J16" i="9"/>
  <c r="AE15" i="9"/>
  <c r="AD15" i="9"/>
  <c r="AB15" i="9" s="1"/>
  <c r="AG15" i="9" s="1"/>
  <c r="P15" i="9"/>
  <c r="J15" i="9"/>
  <c r="AE14" i="9"/>
  <c r="AD14" i="9"/>
  <c r="AB14" i="9" s="1"/>
  <c r="AG14" i="9" s="1"/>
  <c r="P14" i="9"/>
  <c r="J14" i="9"/>
  <c r="AE13" i="9"/>
  <c r="AD13" i="9"/>
  <c r="AB13" i="9" s="1"/>
  <c r="AG13" i="9" s="1"/>
  <c r="P13" i="9"/>
  <c r="J13" i="9"/>
  <c r="AE12" i="9"/>
  <c r="AD12" i="9"/>
  <c r="AB12" i="9"/>
  <c r="AG12" i="9" s="1"/>
  <c r="P12" i="9"/>
  <c r="J12" i="9"/>
  <c r="AE11" i="9"/>
  <c r="AD11" i="9"/>
  <c r="AB11" i="9"/>
  <c r="AG11" i="9"/>
  <c r="P11" i="9"/>
  <c r="J11" i="9"/>
  <c r="AE10" i="9"/>
  <c r="AD10" i="9"/>
  <c r="AB10" i="9" s="1"/>
  <c r="AG10" i="9" s="1"/>
  <c r="P10" i="9"/>
  <c r="J10" i="9"/>
  <c r="AE9" i="9"/>
  <c r="AB9" i="9" s="1"/>
  <c r="AG9" i="9" s="1"/>
  <c r="AD9" i="9"/>
  <c r="P9" i="9"/>
  <c r="J9" i="9"/>
  <c r="AE8" i="9"/>
  <c r="AD8" i="9"/>
  <c r="AB8" i="9"/>
  <c r="AG8" i="9" s="1"/>
  <c r="P8" i="9"/>
  <c r="J8" i="9"/>
  <c r="AE7" i="9"/>
  <c r="AD7" i="9"/>
  <c r="AB7" i="9"/>
  <c r="AG7" i="9"/>
  <c r="P7" i="9"/>
  <c r="J7" i="9"/>
  <c r="AE6" i="9"/>
  <c r="AD6" i="9"/>
  <c r="AB6" i="9" s="1"/>
  <c r="AG6" i="9" s="1"/>
  <c r="P6" i="9"/>
  <c r="J6" i="9"/>
</calcChain>
</file>

<file path=xl/sharedStrings.xml><?xml version="1.0" encoding="utf-8"?>
<sst xmlns="http://schemas.openxmlformats.org/spreadsheetml/2006/main" count="207" uniqueCount="129">
  <si>
    <t>№</t>
  </si>
  <si>
    <t>Распределение выпускников ОЧНОЙ формы обучения по каналам занятости</t>
  </si>
  <si>
    <t>Распределены по другим каналам занятости:</t>
  </si>
  <si>
    <t>Не трудоустроены</t>
  </si>
  <si>
    <t>Призваны в ряды Вооруженных Сил РФ</t>
  </si>
  <si>
    <t>Продолжили обучение на следующем уровне профессионального образования</t>
  </si>
  <si>
    <r>
      <t>Из</t>
    </r>
    <r>
      <rPr>
        <i/>
        <sz val="12"/>
        <rFont val="Times New Roman"/>
        <family val="1"/>
        <charset val="204"/>
      </rPr>
      <t xml:space="preserve"> не трудоустроеных выпускников</t>
    </r>
    <r>
      <rPr>
        <sz val="12"/>
        <rFont val="Times New Roman"/>
        <family val="1"/>
        <charset val="204"/>
      </rPr>
      <t xml:space="preserve"> находятся на учете в службе занятости в качестве безработных</t>
    </r>
  </si>
  <si>
    <t>Находятся 
в отпуске 
по уходу
 за ребенком</t>
  </si>
  <si>
    <t>ОПК</t>
  </si>
  <si>
    <t>Целевой набор</t>
  </si>
  <si>
    <t>Трудоустроены на предприятия отраслей ОПК</t>
  </si>
  <si>
    <t>Распределение выпускников ОЧНОЙ формы обучения (инвалидов и лиц с ОВЗ) по каналам занятости</t>
  </si>
  <si>
    <t>Распределение выпускников ОЧНОЙ формы обучения относящихся к детям-сиротам и детям, оставшимся без попечения родителей по каналам занятости</t>
  </si>
  <si>
    <t>Из (3) трудоустроены на предприятия ОПК по полученной специальности</t>
  </si>
  <si>
    <t>Из (5) призваны в ряды вооруженных сил РФ</t>
  </si>
  <si>
    <t>Из (5) трудоустроены по договору с предприятием</t>
  </si>
  <si>
    <t xml:space="preserve">Из (7) трудоустроены по специальности </t>
  </si>
  <si>
    <t>Из (5) трудоустроенные не по договору с предприятием</t>
  </si>
  <si>
    <t>Из (5) не трудоустроены</t>
  </si>
  <si>
    <t>Из (10) признаны безраблтными в органах службы занятости</t>
  </si>
  <si>
    <t>Из (5) находятся в отпуске по уходу за ребенком</t>
  </si>
  <si>
    <t>Из (7) работают по следующим основным видам занятий (Справка по ОКЗ)</t>
  </si>
  <si>
    <t>Из (7) работают на предприятии/организации по уровню бизнеса</t>
  </si>
  <si>
    <t>Из (3) трудоустроены</t>
  </si>
  <si>
    <t>Из (4) в том числе работают на дому</t>
  </si>
  <si>
    <t>Из (3) продолжили обучение на следующем уровне профессионального образования</t>
  </si>
  <si>
    <t>Из (3) находятся 
в отпуске 
по уходу
 за ребенком</t>
  </si>
  <si>
    <t>Из (3) не трудоустроены</t>
  </si>
  <si>
    <t>Из (8) находятся на учете в службе занятости в качестве безработных</t>
  </si>
  <si>
    <t>Из (3) трудоустроены по полученной специальности (профессии)</t>
  </si>
  <si>
    <t>Из (3) непрерывно работающие после выпуска на первом месте работы</t>
  </si>
  <si>
    <t>Из (3) работают на предприятии/организации по уровню бизнеса</t>
  </si>
  <si>
    <t>Из (3) призваны в ряды Вооруженных Сил РФ</t>
  </si>
  <si>
    <t>Из (3) находятся 
в отпуске 
по уходу  
 за ребенком</t>
  </si>
  <si>
    <t>Из (3) работают по следующим основным видам занятий (Справка по ОКЗ)</t>
  </si>
  <si>
    <t>Наименование ОО</t>
  </si>
  <si>
    <t>обучено в рамках региональных программ поддержки занятости населения, направленных на опережающее профессиональное обучение</t>
  </si>
  <si>
    <t>за счёт собственных средств граждан</t>
  </si>
  <si>
    <t>по направлениям предприятий и организаций</t>
  </si>
  <si>
    <t>по направлениям органов по труду и занятости населения</t>
  </si>
  <si>
    <t>ВСЕГО:</t>
  </si>
  <si>
    <t>В том числе по программам в объеме</t>
  </si>
  <si>
    <t>Количество трудоустроенных граждан из числа завершивших обучение</t>
  </si>
  <si>
    <t>До 100 часов</t>
  </si>
  <si>
    <t>До 500 часов</t>
  </si>
  <si>
    <t>До 1000 часов</t>
  </si>
  <si>
    <t>Свыше 1000 часов</t>
  </si>
  <si>
    <t>Не трудоустроенны</t>
  </si>
  <si>
    <t>Справка по ОКЗ</t>
  </si>
  <si>
    <t>Руководители (представители) органов власти и управления всех уровней, включая руководителей учреждений, организаций и предприятий</t>
  </si>
  <si>
    <t>Специалисты высшего уровня квалификации</t>
  </si>
  <si>
    <t>Специалисты среднего уровня квалификации</t>
  </si>
  <si>
    <t>Служащие, занятые подготовкой информации, оформлением документации, учетом и обслуживанием</t>
  </si>
  <si>
    <t>Работники сферы обслуживания, жилищно-коммунального хозяйства, торговли и родственных видов деятельности</t>
  </si>
  <si>
    <t>Квалифицированные работники сельского, лесного, охотничьего хозяйств, рыбоводства и рыболовства</t>
  </si>
  <si>
    <t>Квалифицированные рабочие крупных и мелких промышленных предприятий, художественных промыслов, строительства, транспорта, связи, геологии и разведки недр</t>
  </si>
  <si>
    <t>Операторы, аппаратчики, машинисты установок и машин и слесари-сборщики</t>
  </si>
  <si>
    <t>Неквалифицированные рабочие</t>
  </si>
  <si>
    <t xml:space="preserve">Трудоустроены </t>
  </si>
  <si>
    <t xml:space="preserve">Наименование специальностей и профессий
</t>
  </si>
  <si>
    <r>
      <t>Количество граждан, завершивших обучение</t>
    </r>
    <r>
      <rPr>
        <b/>
        <u/>
        <sz val="12"/>
        <color indexed="10"/>
        <rFont val="Times New Roman"/>
        <family val="1"/>
        <charset val="204"/>
      </rPr>
      <t xml:space="preserve"> (сумма ячеек 4-7)</t>
    </r>
  </si>
  <si>
    <r>
      <t xml:space="preserve">Количество граждан, завершивших обучение </t>
    </r>
    <r>
      <rPr>
        <b/>
        <u/>
        <sz val="12"/>
        <color indexed="10"/>
        <rFont val="Times New Roman"/>
        <family val="1"/>
        <charset val="204"/>
      </rPr>
      <t>(сумма ячеек 10-13)</t>
    </r>
  </si>
  <si>
    <r>
      <t>Количество граждан, завершивших обучение</t>
    </r>
    <r>
      <rPr>
        <b/>
        <u/>
        <sz val="12"/>
        <color indexed="10"/>
        <rFont val="Times New Roman"/>
        <family val="1"/>
        <charset val="204"/>
      </rPr>
      <t xml:space="preserve"> (сумма ячеек 16-19)</t>
    </r>
  </si>
  <si>
    <r>
      <t xml:space="preserve">Количество граждан, завершивших обучение </t>
    </r>
    <r>
      <rPr>
        <b/>
        <u/>
        <sz val="12"/>
        <color indexed="10"/>
        <rFont val="Times New Roman"/>
        <family val="1"/>
        <charset val="204"/>
      </rPr>
      <t>(сумма ячеек 22-25)</t>
    </r>
  </si>
  <si>
    <r>
      <t xml:space="preserve">Количество граждан, завершивших обучение </t>
    </r>
    <r>
      <rPr>
        <b/>
        <u/>
        <sz val="12"/>
        <color indexed="10"/>
        <rFont val="Times New Roman"/>
        <family val="1"/>
        <charset val="204"/>
      </rPr>
      <t>(сумма ячеек 28-31)</t>
    </r>
  </si>
  <si>
    <r>
      <t xml:space="preserve">Наименование специальностей и профессий
</t>
    </r>
    <r>
      <rPr>
        <b/>
        <sz val="12"/>
        <color indexed="10"/>
        <rFont val="Times New Roman"/>
        <family val="1"/>
        <charset val="204"/>
      </rPr>
      <t>(код и наименование согласно Приказу Минобрнауки России № 1199 от 29.10.2013)</t>
    </r>
  </si>
  <si>
    <r>
      <t xml:space="preserve">Наименование специальностей  и профессий
</t>
    </r>
    <r>
      <rPr>
        <sz val="12"/>
        <color indexed="10"/>
        <rFont val="Times New Roman"/>
        <family val="1"/>
        <charset val="204"/>
      </rPr>
      <t>(код и наименование согласно Приказу Минобрнауки России № 1199 от 29.10.2013)</t>
    </r>
  </si>
  <si>
    <r>
      <t xml:space="preserve">Наименование специальностей и профессий </t>
    </r>
    <r>
      <rPr>
        <b/>
        <sz val="14"/>
        <color indexed="10"/>
        <rFont val="Times New Roman"/>
        <family val="1"/>
        <charset val="204"/>
      </rPr>
      <t>(код и наименование согласно Приказу Минобрнауки России № 1199 от 29.10.2013)</t>
    </r>
  </si>
  <si>
    <r>
      <t xml:space="preserve">Наименование специальностей и профессий </t>
    </r>
    <r>
      <rPr>
        <sz val="12"/>
        <color indexed="10"/>
        <rFont val="Times New Roman"/>
        <family val="1"/>
        <charset val="204"/>
      </rPr>
      <t xml:space="preserve">
</t>
    </r>
    <r>
      <rPr>
        <b/>
        <sz val="12"/>
        <color indexed="10"/>
        <rFont val="Times New Roman"/>
        <family val="1"/>
        <charset val="204"/>
      </rPr>
      <t>(код и наименование согласно Приказу Минобрнауки России № 1199 от 29.10.2013)</t>
    </r>
  </si>
  <si>
    <r>
      <t>Наименование специальностей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профессий</t>
    </r>
    <r>
      <rPr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>(код и наименование согласно Приказу Минобрнауки России № 1199 от 29.10.2013)</t>
    </r>
  </si>
  <si>
    <t>Форма 2. Сведения о количестве граждан, завершивших обучение в 2019/2020 учебном году по программам переподготовки, повышения квалификации и опережающего обучения</t>
  </si>
  <si>
    <t xml:space="preserve">Форма 4. Показатели трудоустройства и работы выпускников очной формы обучения 2019-2020 уч. г. </t>
  </si>
  <si>
    <t>Общая численность выпускников 2020 года</t>
  </si>
  <si>
    <r>
      <t xml:space="preserve">Численность выпускников, работающих (на </t>
    </r>
    <r>
      <rPr>
        <sz val="12"/>
        <color indexed="10"/>
        <rFont val="Times New Roman"/>
        <family val="1"/>
        <charset val="204"/>
      </rPr>
      <t>01.12.2020</t>
    </r>
    <r>
      <rPr>
        <sz val="12"/>
        <color indexed="60"/>
        <rFont val="Times New Roman"/>
        <family val="1"/>
        <charset val="204"/>
      </rPr>
      <t>)</t>
    </r>
  </si>
  <si>
    <r>
      <t xml:space="preserve">Численность выпускников, работающих </t>
    </r>
    <r>
      <rPr>
        <sz val="12"/>
        <color indexed="60"/>
        <rFont val="Times New Roman"/>
        <family val="1"/>
        <charset val="204"/>
      </rPr>
      <t>по специальности</t>
    </r>
    <r>
      <rPr>
        <sz val="12"/>
        <rFont val="Times New Roman"/>
        <family val="1"/>
        <charset val="204"/>
      </rPr>
      <t xml:space="preserve"> (на 01.12.2020)</t>
    </r>
  </si>
  <si>
    <t>Численность выпускников, непрерывно работающих после выпуска на первом месте работы (на 01.12.2020)</t>
  </si>
  <si>
    <r>
      <t xml:space="preserve">Численность выпускников, непрерывно работающих после выпуска на первом месте работы </t>
    </r>
    <r>
      <rPr>
        <sz val="12"/>
        <color indexed="60"/>
        <rFont val="Times New Roman"/>
        <family val="1"/>
        <charset val="204"/>
      </rPr>
      <t>по специальности</t>
    </r>
    <r>
      <rPr>
        <sz val="12"/>
        <rFont val="Times New Roman"/>
        <family val="1"/>
        <charset val="204"/>
      </rPr>
      <t xml:space="preserve"> (на 01.12.2020)</t>
    </r>
  </si>
  <si>
    <t>Форма 5.1 Показатели трудоустройства и работы выпускников очной формы обучения, трудоустроенных на предприятия ОПК или завершивших обучение в рамках целевого набора (2019-2020 уч.г.)</t>
  </si>
  <si>
    <t>Форма 6.1 Показатели трудоустройства и работы выпускников очной формы обучения, относящихся к инвалидам и лицам с ограниченными возможностями здоровья (2019-2020 уч.г.)</t>
  </si>
  <si>
    <t>Общая численность выпускников 2020 г., относящихся к инвалидам и лицам с ОВЗ</t>
  </si>
  <si>
    <t>Форма 7.1 Показатели трудоустройства и работы выпускников очной формы обучения, относящихся к детям-сиротам и детям, оставшимся без попечения родителей (2019-2020 уч.г.)</t>
  </si>
  <si>
    <t xml:space="preserve">Общая численность выпускников 2020 г., относящихся к детям-сиротам и детям, оставшимся без попечения родителей </t>
  </si>
  <si>
    <t>Кол-во выпускников 2020г., завершивших обучение в рамках целевого набора</t>
  </si>
  <si>
    <r>
      <t xml:space="preserve">Общая численность выпускников 2020 года </t>
    </r>
    <r>
      <rPr>
        <b/>
        <sz val="12"/>
        <color indexed="10"/>
        <rFont val="Times New Roman"/>
        <family val="1"/>
        <charset val="204"/>
      </rPr>
      <t>(сумма ячеек 5-9)</t>
    </r>
  </si>
  <si>
    <t>43.01.02 Парикмахер</t>
  </si>
  <si>
    <t>15.01.25 Станочник (металлообработка)</t>
  </si>
  <si>
    <t>15.01.23 Наладчик станков и оборудования в механообработке</t>
  </si>
  <si>
    <t>15.01.33 Токарь на станках с ЧПУ</t>
  </si>
  <si>
    <t>24.01.01 Слесарь-сборщик авиационной техники</t>
  </si>
  <si>
    <t>15.01.30 Слесарь</t>
  </si>
  <si>
    <t>46.01.01 Секретарь</t>
  </si>
  <si>
    <t>43.02.02 Парикмахерское искусство</t>
  </si>
  <si>
    <t>1.</t>
  </si>
  <si>
    <t>ГБПОУ РО "Донской промышленно-технический колледж (ПУ №8)"</t>
  </si>
  <si>
    <t>ГБПОУ РО "Донской промышленно-технический колледж (ПУ№8)"</t>
  </si>
  <si>
    <t>19966 Ювелир-монтировщик</t>
  </si>
  <si>
    <t>14989 Наладчик станков и манипуляторов с программным управлением</t>
  </si>
  <si>
    <t>19149 Токарь</t>
  </si>
  <si>
    <t>16045 Оператор станков с программным управлением</t>
  </si>
  <si>
    <t>19479 Фрезеровщик</t>
  </si>
  <si>
    <t>14618 Монтажник радиоэлектронной аппаратуры и приборов</t>
  </si>
  <si>
    <t>18559 Слесарь-ремонтник</t>
  </si>
  <si>
    <t>15707 Оператор микросварки</t>
  </si>
  <si>
    <t>18466 Слесарь механосборочных работ</t>
  </si>
  <si>
    <t>14341 Машинист холодильных установок</t>
  </si>
  <si>
    <t>14341 Машинист электростанции передвижной</t>
  </si>
  <si>
    <t>12242 Заточник</t>
  </si>
  <si>
    <t>18511 слесарь по ремонту автомобилей</t>
  </si>
  <si>
    <t>13462 маркировщик деталей и приборов</t>
  </si>
  <si>
    <t>17928 Резчик на пилах, ножовках и станках</t>
  </si>
  <si>
    <t>11618 газорезчик</t>
  </si>
  <si>
    <t>11159 Бакелитчик</t>
  </si>
  <si>
    <t>18540 слесарь по ремонту подвижного состава</t>
  </si>
  <si>
    <t>18880 столяр</t>
  </si>
  <si>
    <t>18560 слесарь-сантехник</t>
  </si>
  <si>
    <t>18559 слесарь-ремонтник</t>
  </si>
  <si>
    <t>19861 Электромонтер по ремонту и обслуживанию электрообо-рудования</t>
  </si>
  <si>
    <t>18494 Слесарь по контрольно-измерительным приборам и автоматике</t>
  </si>
  <si>
    <t>19756 электрогазосварщик</t>
  </si>
  <si>
    <t>сборщик изделий электронной техники</t>
  </si>
  <si>
    <t>18569 слесарь-сборщик радиоэлектронной аппаратуры и приборов</t>
  </si>
  <si>
    <t>15483 термист</t>
  </si>
  <si>
    <t>13910 машинист насосных установок</t>
  </si>
  <si>
    <t>10047 аккумуляторщик</t>
  </si>
  <si>
    <t>14919 Наладчик контрольно-измерительных приборов и автоматики</t>
  </si>
  <si>
    <t>17787 распределители работ</t>
  </si>
  <si>
    <t>Исполнитель: Теплюкова Любовь Васильевна, 8 (904) 509-31-60</t>
  </si>
  <si>
    <t xml:space="preserve">   </t>
  </si>
  <si>
    <t xml:space="preserve">Форма 1. Фактическое распределение выпускников очной формы обучения 2019-2020 учебного года по каналам занятости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</si>
</sst>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/>
      <diagonal/>
    </border>
    <border>
      <left style="thin">
        <color rgb="FF000000"/>
      </left>
      <right style="medium">
        <color rgb="FFCCCCCC"/>
      </right>
      <top/>
      <bottom style="thin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n">
        <color rgb="FF000000"/>
      </bottom>
      <diagonal/>
    </border>
    <border>
      <left/>
      <right/>
      <top style="medium">
        <color rgb="FFCCCCCC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/>
      <bottom/>
      <diagonal/>
    </border>
    <border>
      <left style="medium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CCCCCC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9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70">
    <xf numFmtId="0" fontId="0" fillId="0" borderId="0" xfId="0"/>
    <xf numFmtId="0" fontId="19" fillId="2" borderId="1" xfId="3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/>
    <xf numFmtId="0" fontId="19" fillId="2" borderId="1" xfId="3" applyFont="1" applyFill="1" applyBorder="1" applyAlignment="1">
      <alignment horizontal="center" vertical="center" wrapText="1"/>
    </xf>
    <xf numFmtId="0" fontId="19" fillId="2" borderId="1" xfId="3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9" fillId="11" borderId="6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23">
    <cellStyle name="Excel Built-in Normal" xfId="1"/>
    <cellStyle name="Гиперссылка" xfId="2" builtinId="8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3" xfId="7"/>
    <cellStyle name="Обычный 3 2" xfId="8"/>
    <cellStyle name="Обычный 3 2 2" xfId="9"/>
    <cellStyle name="Обычный 3 3" xfId="10"/>
    <cellStyle name="Обычный 4" xfId="11"/>
    <cellStyle name="Обычный 4 2" xfId="12"/>
    <cellStyle name="Обычный 4 2 2" xfId="13"/>
    <cellStyle name="Обычный 4 3" xfId="14"/>
    <cellStyle name="Обычный 5" xfId="15"/>
    <cellStyle name="Обычный 5 2" xfId="16"/>
    <cellStyle name="Обычный 5 2 2" xfId="17"/>
    <cellStyle name="Обычный 5 3" xfId="18"/>
    <cellStyle name="Обычный 6" xfId="19"/>
    <cellStyle name="Обычный 6 2" xfId="20"/>
    <cellStyle name="Обычный 6 2 2" xfId="21"/>
    <cellStyle name="Обычный 6 3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ifikators.ru/okz/8" TargetMode="External"/><Relationship Id="rId3" Type="http://schemas.openxmlformats.org/officeDocument/2006/relationships/hyperlink" Target="http://classifikators.ru/okz/3" TargetMode="External"/><Relationship Id="rId7" Type="http://schemas.openxmlformats.org/officeDocument/2006/relationships/hyperlink" Target="http://classifikators.ru/okz/7" TargetMode="External"/><Relationship Id="rId2" Type="http://schemas.openxmlformats.org/officeDocument/2006/relationships/hyperlink" Target="http://classifikators.ru/okz/2" TargetMode="External"/><Relationship Id="rId1" Type="http://schemas.openxmlformats.org/officeDocument/2006/relationships/hyperlink" Target="http://classifikators.ru/okz/1" TargetMode="External"/><Relationship Id="rId6" Type="http://schemas.openxmlformats.org/officeDocument/2006/relationships/hyperlink" Target="http://classifikators.ru/okz/6" TargetMode="External"/><Relationship Id="rId5" Type="http://schemas.openxmlformats.org/officeDocument/2006/relationships/hyperlink" Target="http://classifikators.ru/okz/5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classifikators.ru/okz/4" TargetMode="External"/><Relationship Id="rId9" Type="http://schemas.openxmlformats.org/officeDocument/2006/relationships/hyperlink" Target="http://classifikators.ru/okz/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ifikators.ru/okz/8" TargetMode="External"/><Relationship Id="rId3" Type="http://schemas.openxmlformats.org/officeDocument/2006/relationships/hyperlink" Target="http://classifikators.ru/okz/3" TargetMode="External"/><Relationship Id="rId7" Type="http://schemas.openxmlformats.org/officeDocument/2006/relationships/hyperlink" Target="http://classifikators.ru/okz/7" TargetMode="External"/><Relationship Id="rId2" Type="http://schemas.openxmlformats.org/officeDocument/2006/relationships/hyperlink" Target="http://classifikators.ru/okz/2" TargetMode="External"/><Relationship Id="rId1" Type="http://schemas.openxmlformats.org/officeDocument/2006/relationships/hyperlink" Target="http://classifikators.ru/okz/1" TargetMode="External"/><Relationship Id="rId6" Type="http://schemas.openxmlformats.org/officeDocument/2006/relationships/hyperlink" Target="http://classifikators.ru/okz/6" TargetMode="External"/><Relationship Id="rId5" Type="http://schemas.openxmlformats.org/officeDocument/2006/relationships/hyperlink" Target="http://classifikators.ru/okz/5" TargetMode="External"/><Relationship Id="rId4" Type="http://schemas.openxmlformats.org/officeDocument/2006/relationships/hyperlink" Target="http://classifikators.ru/okz/4" TargetMode="External"/><Relationship Id="rId9" Type="http://schemas.openxmlformats.org/officeDocument/2006/relationships/hyperlink" Target="http://classifikators.ru/okz/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lassifikators.ru/okz/8" TargetMode="External"/><Relationship Id="rId3" Type="http://schemas.openxmlformats.org/officeDocument/2006/relationships/hyperlink" Target="http://classifikators.ru/okz/3" TargetMode="External"/><Relationship Id="rId7" Type="http://schemas.openxmlformats.org/officeDocument/2006/relationships/hyperlink" Target="http://classifikators.ru/okz/7" TargetMode="External"/><Relationship Id="rId2" Type="http://schemas.openxmlformats.org/officeDocument/2006/relationships/hyperlink" Target="http://classifikators.ru/okz/2" TargetMode="External"/><Relationship Id="rId1" Type="http://schemas.openxmlformats.org/officeDocument/2006/relationships/hyperlink" Target="http://classifikators.ru/okz/1" TargetMode="External"/><Relationship Id="rId6" Type="http://schemas.openxmlformats.org/officeDocument/2006/relationships/hyperlink" Target="http://classifikators.ru/okz/6" TargetMode="External"/><Relationship Id="rId5" Type="http://schemas.openxmlformats.org/officeDocument/2006/relationships/hyperlink" Target="http://classifikators.ru/okz/5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classifikators.ru/okz/4" TargetMode="External"/><Relationship Id="rId9" Type="http://schemas.openxmlformats.org/officeDocument/2006/relationships/hyperlink" Target="http://classifikators.ru/okz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B1" sqref="B1:J1"/>
    </sheetView>
  </sheetViews>
  <sheetFormatPr defaultRowHeight="15.75" x14ac:dyDescent="0.25"/>
  <cols>
    <col min="1" max="1" width="5.7109375" style="43" customWidth="1"/>
    <col min="2" max="2" width="31.42578125" style="43" customWidth="1"/>
    <col min="3" max="3" width="49.85546875" style="43" customWidth="1"/>
    <col min="4" max="4" width="23.5703125" style="45" customWidth="1"/>
    <col min="5" max="6" width="17.85546875" style="43" customWidth="1"/>
    <col min="7" max="7" width="25.140625" style="43" customWidth="1"/>
    <col min="8" max="8" width="20.140625" style="43" customWidth="1"/>
    <col min="9" max="9" width="16.7109375" style="43" customWidth="1"/>
    <col min="10" max="10" width="27.85546875" style="43" customWidth="1"/>
    <col min="11" max="16384" width="9.140625" style="43"/>
  </cols>
  <sheetData>
    <row r="1" spans="1:16" ht="23.25" customHeight="1" x14ac:dyDescent="0.25">
      <c r="B1" s="98" t="s">
        <v>128</v>
      </c>
      <c r="C1" s="98"/>
      <c r="D1" s="98"/>
      <c r="E1" s="98"/>
      <c r="F1" s="98"/>
      <c r="G1" s="98"/>
      <c r="H1" s="98"/>
      <c r="I1" s="98"/>
      <c r="J1" s="98"/>
    </row>
    <row r="2" spans="1:16" ht="15.75" customHeight="1" x14ac:dyDescent="0.25">
      <c r="A2" s="95" t="s">
        <v>0</v>
      </c>
      <c r="B2" s="95" t="s">
        <v>35</v>
      </c>
      <c r="C2" s="95" t="s">
        <v>65</v>
      </c>
      <c r="D2" s="95" t="s">
        <v>83</v>
      </c>
      <c r="E2" s="99" t="s">
        <v>1</v>
      </c>
      <c r="F2" s="100"/>
      <c r="G2" s="100"/>
      <c r="H2" s="100"/>
      <c r="I2" s="100"/>
      <c r="J2" s="101"/>
      <c r="K2" s="44"/>
      <c r="L2" s="44"/>
      <c r="M2" s="44"/>
      <c r="N2" s="44"/>
      <c r="O2" s="44"/>
      <c r="P2" s="44"/>
    </row>
    <row r="3" spans="1:16" ht="15.75" customHeight="1" x14ac:dyDescent="0.25">
      <c r="A3" s="96"/>
      <c r="B3" s="96"/>
      <c r="C3" s="96"/>
      <c r="D3" s="96"/>
      <c r="E3" s="102" t="s">
        <v>58</v>
      </c>
      <c r="F3" s="102" t="s">
        <v>2</v>
      </c>
      <c r="G3" s="102"/>
      <c r="H3" s="102"/>
      <c r="I3" s="94" t="s">
        <v>3</v>
      </c>
      <c r="J3" s="94" t="s">
        <v>6</v>
      </c>
      <c r="K3" s="44"/>
      <c r="L3" s="44"/>
      <c r="M3" s="44"/>
      <c r="N3" s="44"/>
      <c r="O3" s="44"/>
      <c r="P3" s="44"/>
    </row>
    <row r="4" spans="1:16" ht="63" x14ac:dyDescent="0.25">
      <c r="A4" s="97"/>
      <c r="B4" s="97"/>
      <c r="C4" s="97"/>
      <c r="D4" s="97"/>
      <c r="E4" s="102"/>
      <c r="F4" s="36" t="s">
        <v>4</v>
      </c>
      <c r="G4" s="36" t="s">
        <v>5</v>
      </c>
      <c r="H4" s="36" t="s">
        <v>7</v>
      </c>
      <c r="I4" s="94"/>
      <c r="J4" s="94"/>
      <c r="K4" s="44"/>
      <c r="L4" s="44"/>
      <c r="M4" s="44"/>
      <c r="N4" s="44"/>
      <c r="O4" s="44"/>
      <c r="P4" s="44"/>
    </row>
    <row r="5" spans="1:16" x14ac:dyDescent="0.25">
      <c r="A5" s="41">
        <v>1</v>
      </c>
      <c r="B5" s="41">
        <v>2</v>
      </c>
      <c r="C5" s="41">
        <v>3</v>
      </c>
      <c r="D5" s="42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1">
        <v>10</v>
      </c>
      <c r="K5" s="44"/>
      <c r="L5" s="44"/>
      <c r="M5" s="44"/>
      <c r="N5" s="44"/>
      <c r="O5" s="44"/>
      <c r="P5" s="44"/>
    </row>
    <row r="6" spans="1:16" x14ac:dyDescent="0.25">
      <c r="A6" s="91" t="s">
        <v>92</v>
      </c>
      <c r="B6" s="90" t="s">
        <v>93</v>
      </c>
      <c r="C6" s="66" t="s">
        <v>84</v>
      </c>
      <c r="D6" s="69">
        <v>15</v>
      </c>
      <c r="E6" s="70">
        <v>10</v>
      </c>
      <c r="F6" s="70">
        <v>0</v>
      </c>
      <c r="G6" s="70">
        <v>4</v>
      </c>
      <c r="H6" s="70">
        <v>1</v>
      </c>
      <c r="I6" s="70">
        <v>0</v>
      </c>
      <c r="J6" s="70">
        <v>0</v>
      </c>
    </row>
    <row r="7" spans="1:16" x14ac:dyDescent="0.25">
      <c r="A7" s="92"/>
      <c r="B7" s="90"/>
      <c r="C7" s="66" t="s">
        <v>85</v>
      </c>
      <c r="D7" s="69">
        <v>23</v>
      </c>
      <c r="E7" s="70">
        <v>4</v>
      </c>
      <c r="F7" s="70">
        <v>19</v>
      </c>
      <c r="G7" s="70">
        <v>0</v>
      </c>
      <c r="H7" s="70">
        <v>0</v>
      </c>
      <c r="I7" s="70">
        <v>0</v>
      </c>
      <c r="J7" s="70">
        <v>0</v>
      </c>
    </row>
    <row r="8" spans="1:16" ht="31.5" x14ac:dyDescent="0.25">
      <c r="A8" s="92"/>
      <c r="B8" s="90"/>
      <c r="C8" s="67" t="s">
        <v>86</v>
      </c>
      <c r="D8" s="69">
        <v>50</v>
      </c>
      <c r="E8" s="70">
        <v>16</v>
      </c>
      <c r="F8" s="70">
        <v>27</v>
      </c>
      <c r="G8" s="70">
        <v>7</v>
      </c>
      <c r="H8" s="70">
        <v>0</v>
      </c>
      <c r="I8" s="70">
        <v>0</v>
      </c>
      <c r="J8" s="70">
        <v>0</v>
      </c>
    </row>
    <row r="9" spans="1:16" x14ac:dyDescent="0.25">
      <c r="A9" s="92"/>
      <c r="B9" s="90"/>
      <c r="C9" s="66" t="s">
        <v>87</v>
      </c>
      <c r="D9" s="69">
        <v>25</v>
      </c>
      <c r="E9" s="70">
        <v>10</v>
      </c>
      <c r="F9" s="70">
        <v>10</v>
      </c>
      <c r="G9" s="70">
        <v>5</v>
      </c>
      <c r="H9" s="70">
        <v>0</v>
      </c>
      <c r="I9" s="70">
        <v>0</v>
      </c>
      <c r="J9" s="70">
        <v>0</v>
      </c>
    </row>
    <row r="10" spans="1:16" x14ac:dyDescent="0.25">
      <c r="A10" s="92"/>
      <c r="B10" s="90"/>
      <c r="C10" s="66" t="s">
        <v>88</v>
      </c>
      <c r="D10" s="69">
        <v>24</v>
      </c>
      <c r="E10" s="70">
        <v>3</v>
      </c>
      <c r="F10" s="70">
        <v>21</v>
      </c>
      <c r="G10" s="70">
        <v>0</v>
      </c>
      <c r="H10" s="70">
        <v>0</v>
      </c>
      <c r="I10" s="70">
        <v>0</v>
      </c>
      <c r="J10" s="70">
        <v>0</v>
      </c>
    </row>
    <row r="11" spans="1:16" x14ac:dyDescent="0.25">
      <c r="A11" s="92"/>
      <c r="B11" s="90"/>
      <c r="C11" s="66" t="s">
        <v>89</v>
      </c>
      <c r="D11" s="69">
        <v>66</v>
      </c>
      <c r="E11" s="70">
        <v>38</v>
      </c>
      <c r="F11" s="70">
        <v>28</v>
      </c>
      <c r="G11" s="70">
        <v>0</v>
      </c>
      <c r="H11" s="70">
        <v>0</v>
      </c>
      <c r="I11" s="70">
        <v>0</v>
      </c>
      <c r="J11" s="70">
        <v>0</v>
      </c>
    </row>
    <row r="12" spans="1:16" x14ac:dyDescent="0.25">
      <c r="A12" s="92"/>
      <c r="B12" s="90"/>
      <c r="C12" s="66" t="s">
        <v>90</v>
      </c>
      <c r="D12" s="69">
        <v>21</v>
      </c>
      <c r="E12" s="70">
        <v>17</v>
      </c>
      <c r="F12" s="70">
        <v>0</v>
      </c>
      <c r="G12" s="70">
        <v>3</v>
      </c>
      <c r="H12" s="70">
        <v>1</v>
      </c>
      <c r="I12" s="70">
        <v>0</v>
      </c>
      <c r="J12" s="70">
        <v>0</v>
      </c>
    </row>
    <row r="13" spans="1:16" x14ac:dyDescent="0.25">
      <c r="A13" s="93"/>
      <c r="B13" s="90"/>
      <c r="C13" s="68" t="s">
        <v>91</v>
      </c>
      <c r="D13" s="69">
        <v>14</v>
      </c>
      <c r="E13" s="70">
        <v>11</v>
      </c>
      <c r="F13" s="70">
        <v>0</v>
      </c>
      <c r="G13" s="70">
        <v>2</v>
      </c>
      <c r="H13" s="70">
        <v>1</v>
      </c>
      <c r="I13" s="70">
        <v>0</v>
      </c>
      <c r="J13" s="70">
        <v>0</v>
      </c>
    </row>
    <row r="14" spans="1:16" x14ac:dyDescent="0.25">
      <c r="A14" s="38"/>
      <c r="B14" s="38"/>
      <c r="C14" s="38"/>
      <c r="D14" s="57">
        <v>238</v>
      </c>
      <c r="E14" s="57">
        <v>109</v>
      </c>
      <c r="F14" s="57">
        <v>105</v>
      </c>
      <c r="G14" s="57">
        <v>21</v>
      </c>
      <c r="H14" s="57">
        <v>3</v>
      </c>
      <c r="I14" s="57">
        <v>0</v>
      </c>
      <c r="J14" s="57">
        <v>0</v>
      </c>
    </row>
    <row r="15" spans="1:16" x14ac:dyDescent="0.25">
      <c r="A15" s="38"/>
      <c r="B15" s="38" t="s">
        <v>126</v>
      </c>
      <c r="C15" s="38"/>
      <c r="D15" s="57"/>
      <c r="E15" s="57"/>
      <c r="F15" s="57"/>
      <c r="G15" s="57"/>
      <c r="H15" s="57"/>
      <c r="I15" s="57"/>
      <c r="J15" s="57"/>
    </row>
    <row r="16" spans="1:16" x14ac:dyDescent="0.25">
      <c r="A16" s="38"/>
      <c r="B16" s="38"/>
      <c r="C16" s="38"/>
      <c r="D16" s="57"/>
      <c r="E16" s="57"/>
      <c r="F16" s="57"/>
      <c r="G16" s="57"/>
      <c r="H16" s="57"/>
      <c r="I16" s="57"/>
      <c r="J16" s="57"/>
    </row>
    <row r="17" spans="1:10" x14ac:dyDescent="0.25">
      <c r="A17" s="38"/>
      <c r="B17" s="38"/>
      <c r="C17" s="38"/>
      <c r="D17" s="57"/>
      <c r="E17" s="57"/>
      <c r="F17" s="57"/>
      <c r="G17" s="57"/>
      <c r="H17" s="57"/>
      <c r="I17" s="57"/>
      <c r="J17" s="57"/>
    </row>
    <row r="18" spans="1:10" x14ac:dyDescent="0.25">
      <c r="A18" s="38"/>
      <c r="B18" s="38"/>
      <c r="C18" s="38"/>
      <c r="D18" s="57"/>
      <c r="E18" s="57"/>
      <c r="F18" s="57"/>
      <c r="G18" s="57"/>
      <c r="H18" s="57"/>
      <c r="I18" s="57"/>
      <c r="J18" s="57"/>
    </row>
    <row r="19" spans="1:10" x14ac:dyDescent="0.25">
      <c r="A19" s="38"/>
      <c r="B19" s="38"/>
      <c r="C19" s="38"/>
      <c r="D19" s="57"/>
      <c r="E19" s="57"/>
      <c r="F19" s="57"/>
      <c r="G19" s="57"/>
      <c r="H19" s="57"/>
      <c r="I19" s="57"/>
      <c r="J19" s="57"/>
    </row>
    <row r="20" spans="1:10" x14ac:dyDescent="0.25">
      <c r="A20" s="38"/>
      <c r="B20" s="38"/>
      <c r="C20" s="38"/>
      <c r="D20" s="57"/>
      <c r="E20" s="57"/>
      <c r="F20" s="57"/>
      <c r="G20" s="57"/>
      <c r="H20" s="57"/>
      <c r="I20" s="57"/>
      <c r="J20" s="57"/>
    </row>
    <row r="21" spans="1:10" x14ac:dyDescent="0.25">
      <c r="A21" s="38"/>
      <c r="B21" s="38"/>
      <c r="C21" s="38"/>
      <c r="D21" s="57"/>
      <c r="E21" s="57"/>
      <c r="F21" s="57"/>
      <c r="G21" s="57"/>
      <c r="H21" s="57"/>
      <c r="I21" s="57"/>
      <c r="J21" s="57"/>
    </row>
    <row r="22" spans="1:10" x14ac:dyDescent="0.25">
      <c r="A22" s="38"/>
      <c r="B22" s="38"/>
      <c r="C22" s="38"/>
      <c r="D22" s="57"/>
      <c r="E22" s="57"/>
      <c r="F22" s="57"/>
      <c r="G22" s="57"/>
      <c r="H22" s="57"/>
      <c r="I22" s="57"/>
      <c r="J22" s="57"/>
    </row>
    <row r="23" spans="1:10" x14ac:dyDescent="0.25">
      <c r="A23" s="38"/>
      <c r="B23" s="38"/>
      <c r="C23" s="38"/>
      <c r="D23" s="57"/>
      <c r="E23" s="57"/>
      <c r="F23" s="57"/>
      <c r="G23" s="57"/>
      <c r="H23" s="57"/>
      <c r="I23" s="57"/>
      <c r="J23" s="57"/>
    </row>
    <row r="24" spans="1:10" x14ac:dyDescent="0.25">
      <c r="A24" s="38"/>
      <c r="B24" s="38"/>
      <c r="C24" s="38"/>
      <c r="D24" s="57"/>
      <c r="E24" s="57"/>
      <c r="F24" s="57"/>
      <c r="G24" s="57"/>
      <c r="H24" s="57"/>
      <c r="I24" s="57"/>
      <c r="J24" s="57"/>
    </row>
    <row r="25" spans="1:10" x14ac:dyDescent="0.25">
      <c r="A25" s="38"/>
      <c r="B25" s="38"/>
      <c r="C25" s="38"/>
      <c r="D25" s="57"/>
      <c r="E25" s="57"/>
      <c r="F25" s="57"/>
      <c r="G25" s="57"/>
      <c r="H25" s="57"/>
      <c r="I25" s="57"/>
      <c r="J25" s="57"/>
    </row>
    <row r="26" spans="1:10" x14ac:dyDescent="0.25">
      <c r="A26" s="38"/>
      <c r="B26" s="38"/>
      <c r="C26" s="38"/>
      <c r="D26" s="57"/>
      <c r="E26" s="57"/>
      <c r="F26" s="57"/>
      <c r="G26" s="57"/>
      <c r="H26" s="57"/>
      <c r="I26" s="57"/>
      <c r="J26" s="57"/>
    </row>
    <row r="27" spans="1:10" x14ac:dyDescent="0.25">
      <c r="A27" s="38"/>
      <c r="B27" s="38"/>
      <c r="C27" s="38"/>
      <c r="D27" s="57"/>
      <c r="E27" s="57"/>
      <c r="F27" s="57"/>
      <c r="G27" s="57"/>
      <c r="H27" s="57"/>
      <c r="I27" s="57"/>
      <c r="J27" s="57"/>
    </row>
    <row r="28" spans="1:10" x14ac:dyDescent="0.25">
      <c r="A28" s="38"/>
      <c r="B28" s="38"/>
      <c r="C28" s="38"/>
      <c r="D28" s="57"/>
      <c r="E28" s="57"/>
      <c r="F28" s="57"/>
      <c r="G28" s="57"/>
      <c r="H28" s="57"/>
      <c r="I28" s="57"/>
      <c r="J28" s="57"/>
    </row>
    <row r="29" spans="1:10" x14ac:dyDescent="0.25">
      <c r="A29" s="38"/>
      <c r="B29" s="38"/>
      <c r="C29" s="38"/>
      <c r="D29" s="57"/>
      <c r="E29" s="57"/>
      <c r="F29" s="57"/>
      <c r="G29" s="57"/>
      <c r="H29" s="57"/>
      <c r="I29" s="57"/>
      <c r="J29" s="57"/>
    </row>
    <row r="30" spans="1:10" x14ac:dyDescent="0.25">
      <c r="A30" s="38"/>
      <c r="B30" s="38"/>
      <c r="C30" s="38"/>
      <c r="D30" s="57"/>
      <c r="E30" s="57"/>
      <c r="F30" s="57"/>
      <c r="G30" s="57"/>
      <c r="H30" s="57"/>
      <c r="I30" s="57"/>
      <c r="J30" s="57"/>
    </row>
    <row r="31" spans="1:10" x14ac:dyDescent="0.25">
      <c r="D31" s="58"/>
      <c r="E31" s="58"/>
      <c r="F31" s="58"/>
      <c r="G31" s="58"/>
      <c r="H31" s="58"/>
      <c r="I31" s="58"/>
      <c r="J31" s="58"/>
    </row>
    <row r="32" spans="1:10" x14ac:dyDescent="0.25">
      <c r="D32" s="58"/>
      <c r="E32" s="58"/>
      <c r="F32" s="58"/>
      <c r="G32" s="58"/>
      <c r="H32" s="58"/>
      <c r="I32" s="58"/>
      <c r="J32" s="58"/>
    </row>
    <row r="33" spans="4:10" x14ac:dyDescent="0.25">
      <c r="D33" s="58"/>
      <c r="E33" s="58"/>
      <c r="F33" s="58"/>
      <c r="G33" s="58"/>
      <c r="H33" s="58"/>
      <c r="I33" s="58"/>
      <c r="J33" s="58"/>
    </row>
    <row r="34" spans="4:10" x14ac:dyDescent="0.25">
      <c r="D34" s="58"/>
      <c r="E34" s="58"/>
      <c r="F34" s="58"/>
      <c r="G34" s="58"/>
      <c r="H34" s="58"/>
      <c r="I34" s="58"/>
      <c r="J34" s="58"/>
    </row>
    <row r="35" spans="4:10" x14ac:dyDescent="0.25">
      <c r="D35" s="58"/>
      <c r="E35" s="58"/>
      <c r="F35" s="58"/>
      <c r="G35" s="58"/>
      <c r="H35" s="58"/>
      <c r="I35" s="58"/>
      <c r="J35" s="58"/>
    </row>
    <row r="36" spans="4:10" x14ac:dyDescent="0.25">
      <c r="D36" s="58"/>
      <c r="E36" s="58"/>
      <c r="F36" s="58"/>
      <c r="G36" s="58"/>
      <c r="H36" s="58"/>
      <c r="I36" s="58"/>
      <c r="J36" s="58"/>
    </row>
    <row r="37" spans="4:10" x14ac:dyDescent="0.25">
      <c r="D37" s="58"/>
      <c r="E37" s="58"/>
      <c r="F37" s="58"/>
      <c r="G37" s="58"/>
      <c r="H37" s="58"/>
      <c r="I37" s="58"/>
      <c r="J37" s="58"/>
    </row>
    <row r="38" spans="4:10" x14ac:dyDescent="0.25">
      <c r="D38" s="58"/>
      <c r="E38" s="58"/>
      <c r="F38" s="58"/>
      <c r="G38" s="58"/>
      <c r="H38" s="58"/>
      <c r="I38" s="58"/>
      <c r="J38" s="58"/>
    </row>
    <row r="39" spans="4:10" x14ac:dyDescent="0.25">
      <c r="D39" s="58"/>
      <c r="E39" s="58"/>
      <c r="F39" s="58"/>
      <c r="G39" s="58"/>
      <c r="H39" s="58"/>
      <c r="I39" s="58"/>
      <c r="J39" s="58"/>
    </row>
    <row r="40" spans="4:10" x14ac:dyDescent="0.25">
      <c r="D40" s="58"/>
      <c r="E40" s="58"/>
      <c r="F40" s="58"/>
      <c r="G40" s="58"/>
      <c r="H40" s="58"/>
      <c r="I40" s="58"/>
      <c r="J40" s="58"/>
    </row>
    <row r="41" spans="4:10" x14ac:dyDescent="0.25">
      <c r="D41" s="58"/>
      <c r="E41" s="58"/>
      <c r="F41" s="58"/>
      <c r="G41" s="58"/>
      <c r="H41" s="58"/>
      <c r="I41" s="58"/>
      <c r="J41" s="58"/>
    </row>
    <row r="42" spans="4:10" x14ac:dyDescent="0.25">
      <c r="D42" s="58"/>
      <c r="E42" s="58"/>
      <c r="F42" s="58"/>
      <c r="G42" s="58"/>
      <c r="H42" s="58"/>
      <c r="I42" s="58"/>
      <c r="J42" s="58"/>
    </row>
    <row r="43" spans="4:10" x14ac:dyDescent="0.25">
      <c r="D43" s="58"/>
      <c r="E43" s="58"/>
      <c r="F43" s="58"/>
      <c r="G43" s="58"/>
      <c r="H43" s="58"/>
      <c r="I43" s="58"/>
      <c r="J43" s="58"/>
    </row>
    <row r="63" spans="3:3" x14ac:dyDescent="0.25">
      <c r="C63" s="43" t="s">
        <v>127</v>
      </c>
    </row>
  </sheetData>
  <mergeCells count="12">
    <mergeCell ref="B1:J1"/>
    <mergeCell ref="C2:C4"/>
    <mergeCell ref="D2:D4"/>
    <mergeCell ref="E2:J2"/>
    <mergeCell ref="E3:E4"/>
    <mergeCell ref="F3:H3"/>
    <mergeCell ref="B6:B13"/>
    <mergeCell ref="A6:A13"/>
    <mergeCell ref="I3:I4"/>
    <mergeCell ref="J3:J4"/>
    <mergeCell ref="A2:A4"/>
    <mergeCell ref="B2:B4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G1" zoomScale="80" zoomScaleNormal="80" workbookViewId="0">
      <selection activeCell="I3" sqref="I3:I4"/>
    </sheetView>
  </sheetViews>
  <sheetFormatPr defaultRowHeight="15.75" x14ac:dyDescent="0.25"/>
  <cols>
    <col min="1" max="1" width="9.140625" style="51"/>
    <col min="2" max="2" width="22.5703125" style="51" customWidth="1"/>
    <col min="3" max="3" width="32.7109375" style="51" customWidth="1"/>
    <col min="4" max="4" width="17.140625" style="51" customWidth="1"/>
    <col min="5" max="8" width="9.140625" style="51"/>
    <col min="9" max="9" width="16" style="51" customWidth="1"/>
    <col min="10" max="10" width="18.7109375" style="51" customWidth="1"/>
    <col min="11" max="14" width="9.140625" style="51"/>
    <col min="15" max="15" width="17.85546875" style="51" customWidth="1"/>
    <col min="16" max="16" width="19.140625" style="51" customWidth="1"/>
    <col min="17" max="20" width="9.140625" style="51"/>
    <col min="21" max="21" width="18" style="51" customWidth="1"/>
    <col min="22" max="22" width="21.7109375" style="51" customWidth="1"/>
    <col min="23" max="26" width="9.140625" style="51"/>
    <col min="27" max="27" width="16.85546875" style="51" customWidth="1"/>
    <col min="28" max="28" width="19.42578125" style="51" customWidth="1"/>
    <col min="29" max="32" width="9.140625" style="51"/>
    <col min="33" max="33" width="18.5703125" style="51" customWidth="1"/>
    <col min="34" max="16384" width="9.140625" style="51"/>
  </cols>
  <sheetData>
    <row r="1" spans="1:33" ht="30" customHeight="1" x14ac:dyDescent="0.25">
      <c r="A1" s="106" t="s">
        <v>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8"/>
    </row>
    <row r="2" spans="1:33" s="54" customFormat="1" ht="55.5" customHeight="1" x14ac:dyDescent="0.25">
      <c r="A2" s="109" t="s">
        <v>0</v>
      </c>
      <c r="B2" s="112" t="s">
        <v>35</v>
      </c>
      <c r="C2" s="112" t="s">
        <v>59</v>
      </c>
      <c r="D2" s="103" t="s">
        <v>36</v>
      </c>
      <c r="E2" s="104"/>
      <c r="F2" s="104"/>
      <c r="G2" s="104"/>
      <c r="H2" s="104"/>
      <c r="I2" s="105"/>
      <c r="J2" s="103" t="s">
        <v>37</v>
      </c>
      <c r="K2" s="104"/>
      <c r="L2" s="104"/>
      <c r="M2" s="104"/>
      <c r="N2" s="104"/>
      <c r="O2" s="105"/>
      <c r="P2" s="103" t="s">
        <v>38</v>
      </c>
      <c r="Q2" s="104"/>
      <c r="R2" s="104"/>
      <c r="S2" s="104"/>
      <c r="T2" s="104"/>
      <c r="U2" s="105"/>
      <c r="V2" s="103" t="s">
        <v>39</v>
      </c>
      <c r="W2" s="104"/>
      <c r="X2" s="104"/>
      <c r="Y2" s="104"/>
      <c r="Z2" s="104"/>
      <c r="AA2" s="105"/>
      <c r="AB2" s="103" t="s">
        <v>40</v>
      </c>
      <c r="AC2" s="104"/>
      <c r="AD2" s="104"/>
      <c r="AE2" s="104"/>
      <c r="AF2" s="104"/>
      <c r="AG2" s="115"/>
    </row>
    <row r="3" spans="1:33" s="54" customFormat="1" ht="36.75" customHeight="1" x14ac:dyDescent="0.25">
      <c r="A3" s="110"/>
      <c r="B3" s="113"/>
      <c r="C3" s="113"/>
      <c r="D3" s="55"/>
      <c r="E3" s="103" t="s">
        <v>41</v>
      </c>
      <c r="F3" s="104"/>
      <c r="G3" s="104"/>
      <c r="H3" s="105"/>
      <c r="I3" s="112" t="s">
        <v>42</v>
      </c>
      <c r="J3" s="55"/>
      <c r="K3" s="103" t="s">
        <v>41</v>
      </c>
      <c r="L3" s="104"/>
      <c r="M3" s="104"/>
      <c r="N3" s="105"/>
      <c r="O3" s="112" t="s">
        <v>42</v>
      </c>
      <c r="P3" s="55"/>
      <c r="Q3" s="103" t="s">
        <v>41</v>
      </c>
      <c r="R3" s="104"/>
      <c r="S3" s="104"/>
      <c r="T3" s="105"/>
      <c r="U3" s="112" t="s">
        <v>42</v>
      </c>
      <c r="V3" s="55"/>
      <c r="W3" s="103" t="s">
        <v>41</v>
      </c>
      <c r="X3" s="104"/>
      <c r="Y3" s="104"/>
      <c r="Z3" s="105"/>
      <c r="AA3" s="112" t="s">
        <v>42</v>
      </c>
      <c r="AB3" s="55"/>
      <c r="AC3" s="103" t="s">
        <v>41</v>
      </c>
      <c r="AD3" s="104"/>
      <c r="AE3" s="104"/>
      <c r="AF3" s="105"/>
      <c r="AG3" s="122" t="s">
        <v>42</v>
      </c>
    </row>
    <row r="4" spans="1:33" s="54" customFormat="1" ht="102" customHeight="1" x14ac:dyDescent="0.25">
      <c r="A4" s="111"/>
      <c r="B4" s="114"/>
      <c r="C4" s="114"/>
      <c r="D4" s="55" t="s">
        <v>60</v>
      </c>
      <c r="E4" s="55" t="s">
        <v>43</v>
      </c>
      <c r="F4" s="55" t="s">
        <v>44</v>
      </c>
      <c r="G4" s="55" t="s">
        <v>45</v>
      </c>
      <c r="H4" s="55" t="s">
        <v>46</v>
      </c>
      <c r="I4" s="114"/>
      <c r="J4" s="55" t="s">
        <v>61</v>
      </c>
      <c r="K4" s="55" t="s">
        <v>43</v>
      </c>
      <c r="L4" s="55" t="s">
        <v>44</v>
      </c>
      <c r="M4" s="55" t="s">
        <v>45</v>
      </c>
      <c r="N4" s="55" t="s">
        <v>46</v>
      </c>
      <c r="O4" s="114"/>
      <c r="P4" s="55" t="s">
        <v>62</v>
      </c>
      <c r="Q4" s="55" t="s">
        <v>43</v>
      </c>
      <c r="R4" s="55" t="s">
        <v>44</v>
      </c>
      <c r="S4" s="55" t="s">
        <v>45</v>
      </c>
      <c r="T4" s="55" t="s">
        <v>46</v>
      </c>
      <c r="U4" s="114"/>
      <c r="V4" s="55" t="s">
        <v>63</v>
      </c>
      <c r="W4" s="55" t="s">
        <v>43</v>
      </c>
      <c r="X4" s="55" t="s">
        <v>44</v>
      </c>
      <c r="Y4" s="55" t="s">
        <v>45</v>
      </c>
      <c r="Z4" s="55" t="s">
        <v>46</v>
      </c>
      <c r="AA4" s="114"/>
      <c r="AB4" s="55" t="s">
        <v>64</v>
      </c>
      <c r="AC4" s="55" t="s">
        <v>43</v>
      </c>
      <c r="AD4" s="55" t="s">
        <v>44</v>
      </c>
      <c r="AE4" s="55" t="s">
        <v>45</v>
      </c>
      <c r="AF4" s="55" t="s">
        <v>46</v>
      </c>
      <c r="AG4" s="123"/>
    </row>
    <row r="5" spans="1:33" ht="18" customHeight="1" x14ac:dyDescent="0.25">
      <c r="A5" s="48"/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  <c r="AE5" s="49">
        <v>30</v>
      </c>
      <c r="AF5" s="49">
        <v>31</v>
      </c>
      <c r="AG5" s="50">
        <v>32</v>
      </c>
    </row>
    <row r="6" spans="1:33" ht="37.5" x14ac:dyDescent="0.25">
      <c r="A6" s="120" t="s">
        <v>92</v>
      </c>
      <c r="B6" s="116" t="s">
        <v>93</v>
      </c>
      <c r="C6" s="81" t="s">
        <v>95</v>
      </c>
      <c r="D6" s="82"/>
      <c r="E6" s="82"/>
      <c r="F6" s="82"/>
      <c r="G6" s="82"/>
      <c r="H6" s="82"/>
      <c r="I6" s="82"/>
      <c r="J6" s="82">
        <f>SUM(K6:N6)</f>
        <v>13</v>
      </c>
      <c r="K6" s="82"/>
      <c r="L6" s="82"/>
      <c r="M6" s="82">
        <v>13</v>
      </c>
      <c r="N6" s="82"/>
      <c r="O6" s="82"/>
      <c r="P6" s="82">
        <f>SUM(Q6:T6)</f>
        <v>0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>
        <f>AD6+AE6</f>
        <v>13</v>
      </c>
      <c r="AC6" s="82"/>
      <c r="AD6" s="82">
        <f t="shared" ref="AD6:AE35" si="0">L6+R6</f>
        <v>0</v>
      </c>
      <c r="AE6" s="82">
        <f t="shared" si="0"/>
        <v>13</v>
      </c>
      <c r="AF6" s="82"/>
      <c r="AG6" s="82">
        <f t="shared" ref="AG6:AG37" si="1">AB6</f>
        <v>13</v>
      </c>
    </row>
    <row r="7" spans="1:33" ht="75" x14ac:dyDescent="0.25">
      <c r="A7" s="121"/>
      <c r="B7" s="117"/>
      <c r="C7" s="81" t="s">
        <v>96</v>
      </c>
      <c r="D7" s="82"/>
      <c r="E7" s="82"/>
      <c r="F7" s="82"/>
      <c r="G7" s="82"/>
      <c r="H7" s="82"/>
      <c r="I7" s="82"/>
      <c r="J7" s="82">
        <f t="shared" ref="J7:J37" si="2">SUM(K7:N7)</f>
        <v>14</v>
      </c>
      <c r="K7" s="82"/>
      <c r="L7" s="82">
        <v>14</v>
      </c>
      <c r="M7" s="82"/>
      <c r="N7" s="82"/>
      <c r="O7" s="82"/>
      <c r="P7" s="82">
        <f t="shared" ref="P7:P37" si="3">SUM(Q7:T7)</f>
        <v>9</v>
      </c>
      <c r="Q7" s="82"/>
      <c r="R7" s="82">
        <v>9</v>
      </c>
      <c r="S7" s="82"/>
      <c r="T7" s="82"/>
      <c r="U7" s="82"/>
      <c r="V7" s="82"/>
      <c r="W7" s="82"/>
      <c r="X7" s="82"/>
      <c r="Y7" s="82"/>
      <c r="Z7" s="82"/>
      <c r="AA7" s="82"/>
      <c r="AB7" s="82">
        <f t="shared" ref="AB7:AB37" si="4">AD7+AE7</f>
        <v>23</v>
      </c>
      <c r="AC7" s="82"/>
      <c r="AD7" s="82">
        <f t="shared" si="0"/>
        <v>23</v>
      </c>
      <c r="AE7" s="82">
        <f t="shared" si="0"/>
        <v>0</v>
      </c>
      <c r="AF7" s="82"/>
      <c r="AG7" s="82">
        <f t="shared" si="1"/>
        <v>23</v>
      </c>
    </row>
    <row r="8" spans="1:33" ht="18.75" x14ac:dyDescent="0.25">
      <c r="A8" s="121"/>
      <c r="B8" s="117"/>
      <c r="C8" s="81" t="s">
        <v>97</v>
      </c>
      <c r="D8" s="82"/>
      <c r="E8" s="82"/>
      <c r="F8" s="82"/>
      <c r="G8" s="82"/>
      <c r="H8" s="82"/>
      <c r="I8" s="82"/>
      <c r="J8" s="82">
        <f t="shared" si="2"/>
        <v>7</v>
      </c>
      <c r="K8" s="82"/>
      <c r="L8" s="82">
        <v>7</v>
      </c>
      <c r="M8" s="82"/>
      <c r="N8" s="82"/>
      <c r="O8" s="82"/>
      <c r="P8" s="82">
        <f t="shared" si="3"/>
        <v>11</v>
      </c>
      <c r="Q8" s="82"/>
      <c r="R8" s="82">
        <v>11</v>
      </c>
      <c r="S8" s="82"/>
      <c r="T8" s="82"/>
      <c r="U8" s="82"/>
      <c r="V8" s="82"/>
      <c r="W8" s="82"/>
      <c r="X8" s="82"/>
      <c r="Y8" s="82"/>
      <c r="Z8" s="82"/>
      <c r="AA8" s="82"/>
      <c r="AB8" s="82">
        <f t="shared" si="4"/>
        <v>18</v>
      </c>
      <c r="AC8" s="82"/>
      <c r="AD8" s="82">
        <f t="shared" si="0"/>
        <v>18</v>
      </c>
      <c r="AE8" s="82">
        <f t="shared" si="0"/>
        <v>0</v>
      </c>
      <c r="AF8" s="82"/>
      <c r="AG8" s="82">
        <f t="shared" si="1"/>
        <v>18</v>
      </c>
    </row>
    <row r="9" spans="1:33" ht="56.25" x14ac:dyDescent="0.25">
      <c r="A9" s="121"/>
      <c r="B9" s="117"/>
      <c r="C9" s="81" t="s">
        <v>98</v>
      </c>
      <c r="D9" s="82"/>
      <c r="E9" s="82"/>
      <c r="F9" s="82"/>
      <c r="G9" s="82"/>
      <c r="H9" s="82"/>
      <c r="I9" s="82"/>
      <c r="J9" s="82">
        <f t="shared" si="2"/>
        <v>19</v>
      </c>
      <c r="K9" s="82"/>
      <c r="L9" s="82">
        <v>19</v>
      </c>
      <c r="M9" s="82"/>
      <c r="N9" s="82"/>
      <c r="O9" s="82"/>
      <c r="P9" s="82">
        <f t="shared" si="3"/>
        <v>51</v>
      </c>
      <c r="Q9" s="82"/>
      <c r="R9" s="82">
        <v>51</v>
      </c>
      <c r="S9" s="82"/>
      <c r="T9" s="82"/>
      <c r="U9" s="82"/>
      <c r="V9" s="82"/>
      <c r="W9" s="82"/>
      <c r="X9" s="82"/>
      <c r="Y9" s="82"/>
      <c r="Z9" s="82"/>
      <c r="AA9" s="82"/>
      <c r="AB9" s="82">
        <f t="shared" si="4"/>
        <v>70</v>
      </c>
      <c r="AC9" s="82"/>
      <c r="AD9" s="82">
        <f t="shared" si="0"/>
        <v>70</v>
      </c>
      <c r="AE9" s="82">
        <f t="shared" si="0"/>
        <v>0</v>
      </c>
      <c r="AF9" s="82"/>
      <c r="AG9" s="82">
        <f t="shared" si="1"/>
        <v>70</v>
      </c>
    </row>
    <row r="10" spans="1:33" ht="18.75" x14ac:dyDescent="0.25">
      <c r="A10" s="121"/>
      <c r="B10" s="117"/>
      <c r="C10" s="81" t="s">
        <v>99</v>
      </c>
      <c r="D10" s="82"/>
      <c r="E10" s="82"/>
      <c r="F10" s="82"/>
      <c r="G10" s="82"/>
      <c r="H10" s="82"/>
      <c r="I10" s="82"/>
      <c r="J10" s="82">
        <f t="shared" si="2"/>
        <v>4</v>
      </c>
      <c r="K10" s="82"/>
      <c r="L10" s="82">
        <v>4</v>
      </c>
      <c r="M10" s="82"/>
      <c r="N10" s="82"/>
      <c r="O10" s="82"/>
      <c r="P10" s="82">
        <f t="shared" si="3"/>
        <v>0</v>
      </c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>
        <f t="shared" si="4"/>
        <v>4</v>
      </c>
      <c r="AC10" s="82"/>
      <c r="AD10" s="82">
        <f t="shared" si="0"/>
        <v>4</v>
      </c>
      <c r="AE10" s="82">
        <f t="shared" si="0"/>
        <v>0</v>
      </c>
      <c r="AF10" s="82"/>
      <c r="AG10" s="82">
        <f t="shared" si="1"/>
        <v>4</v>
      </c>
    </row>
    <row r="11" spans="1:33" ht="56.25" x14ac:dyDescent="0.25">
      <c r="A11" s="121"/>
      <c r="B11" s="117"/>
      <c r="C11" s="81" t="s">
        <v>100</v>
      </c>
      <c r="D11" s="82"/>
      <c r="E11" s="82"/>
      <c r="F11" s="82"/>
      <c r="G11" s="82"/>
      <c r="H11" s="82"/>
      <c r="I11" s="82"/>
      <c r="J11" s="82">
        <f t="shared" si="2"/>
        <v>3</v>
      </c>
      <c r="K11" s="82"/>
      <c r="L11" s="82">
        <v>3</v>
      </c>
      <c r="M11" s="82"/>
      <c r="N11" s="82"/>
      <c r="O11" s="82"/>
      <c r="P11" s="82">
        <f t="shared" si="3"/>
        <v>10</v>
      </c>
      <c r="Q11" s="82"/>
      <c r="R11" s="82">
        <v>10</v>
      </c>
      <c r="S11" s="82"/>
      <c r="T11" s="82"/>
      <c r="U11" s="82"/>
      <c r="V11" s="82"/>
      <c r="W11" s="82"/>
      <c r="X11" s="82"/>
      <c r="Y11" s="82"/>
      <c r="Z11" s="82"/>
      <c r="AA11" s="82"/>
      <c r="AB11" s="82">
        <f t="shared" si="4"/>
        <v>13</v>
      </c>
      <c r="AC11" s="82"/>
      <c r="AD11" s="82">
        <f t="shared" si="0"/>
        <v>13</v>
      </c>
      <c r="AE11" s="82">
        <f t="shared" si="0"/>
        <v>0</v>
      </c>
      <c r="AF11" s="82"/>
      <c r="AG11" s="82">
        <f t="shared" si="1"/>
        <v>13</v>
      </c>
    </row>
    <row r="12" spans="1:33" ht="18.75" x14ac:dyDescent="0.25">
      <c r="A12" s="121"/>
      <c r="B12" s="117"/>
      <c r="C12" s="81" t="s">
        <v>101</v>
      </c>
      <c r="D12" s="82"/>
      <c r="E12" s="82"/>
      <c r="F12" s="82"/>
      <c r="G12" s="82"/>
      <c r="H12" s="82"/>
      <c r="I12" s="82"/>
      <c r="J12" s="82">
        <f t="shared" si="2"/>
        <v>1</v>
      </c>
      <c r="K12" s="82"/>
      <c r="L12" s="82">
        <v>1</v>
      </c>
      <c r="M12" s="82"/>
      <c r="N12" s="82"/>
      <c r="O12" s="82"/>
      <c r="P12" s="82">
        <f t="shared" si="3"/>
        <v>0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>
        <f t="shared" si="4"/>
        <v>1</v>
      </c>
      <c r="AC12" s="82"/>
      <c r="AD12" s="82">
        <f t="shared" si="0"/>
        <v>1</v>
      </c>
      <c r="AE12" s="82">
        <f t="shared" si="0"/>
        <v>0</v>
      </c>
      <c r="AF12" s="82"/>
      <c r="AG12" s="82">
        <f t="shared" si="1"/>
        <v>1</v>
      </c>
    </row>
    <row r="13" spans="1:33" ht="37.5" x14ac:dyDescent="0.25">
      <c r="A13" s="121"/>
      <c r="B13" s="117"/>
      <c r="C13" s="81" t="s">
        <v>102</v>
      </c>
      <c r="D13" s="82"/>
      <c r="E13" s="82"/>
      <c r="F13" s="82"/>
      <c r="G13" s="82"/>
      <c r="H13" s="82"/>
      <c r="I13" s="82"/>
      <c r="J13" s="82">
        <f t="shared" si="2"/>
        <v>0</v>
      </c>
      <c r="K13" s="82"/>
      <c r="L13" s="82"/>
      <c r="M13" s="82"/>
      <c r="N13" s="82"/>
      <c r="O13" s="82"/>
      <c r="P13" s="82">
        <f t="shared" si="3"/>
        <v>2</v>
      </c>
      <c r="Q13" s="82"/>
      <c r="R13" s="82">
        <v>2</v>
      </c>
      <c r="S13" s="82"/>
      <c r="T13" s="82"/>
      <c r="U13" s="82"/>
      <c r="V13" s="82"/>
      <c r="W13" s="82"/>
      <c r="X13" s="82"/>
      <c r="Y13" s="82"/>
      <c r="Z13" s="82"/>
      <c r="AA13" s="82"/>
      <c r="AB13" s="82">
        <f t="shared" si="4"/>
        <v>2</v>
      </c>
      <c r="AC13" s="82"/>
      <c r="AD13" s="82">
        <f t="shared" si="0"/>
        <v>2</v>
      </c>
      <c r="AE13" s="82">
        <f t="shared" si="0"/>
        <v>0</v>
      </c>
      <c r="AF13" s="82"/>
      <c r="AG13" s="82">
        <f t="shared" si="1"/>
        <v>2</v>
      </c>
    </row>
    <row r="14" spans="1:33" ht="37.5" x14ac:dyDescent="0.25">
      <c r="A14" s="121"/>
      <c r="B14" s="118"/>
      <c r="C14" s="81" t="s">
        <v>103</v>
      </c>
      <c r="D14" s="82"/>
      <c r="E14" s="82"/>
      <c r="F14" s="82"/>
      <c r="G14" s="82"/>
      <c r="H14" s="82"/>
      <c r="I14" s="82"/>
      <c r="J14" s="82">
        <f t="shared" si="2"/>
        <v>0</v>
      </c>
      <c r="K14" s="82"/>
      <c r="L14" s="82"/>
      <c r="M14" s="82"/>
      <c r="N14" s="82"/>
      <c r="O14" s="82"/>
      <c r="P14" s="82">
        <f t="shared" si="3"/>
        <v>20</v>
      </c>
      <c r="Q14" s="82"/>
      <c r="R14" s="82">
        <v>20</v>
      </c>
      <c r="S14" s="82"/>
      <c r="T14" s="82"/>
      <c r="U14" s="82"/>
      <c r="V14" s="82"/>
      <c r="W14" s="82"/>
      <c r="X14" s="82"/>
      <c r="Y14" s="82"/>
      <c r="Z14" s="82"/>
      <c r="AA14" s="82"/>
      <c r="AB14" s="82">
        <f t="shared" si="4"/>
        <v>20</v>
      </c>
      <c r="AC14" s="82"/>
      <c r="AD14" s="82">
        <f t="shared" si="0"/>
        <v>20</v>
      </c>
      <c r="AE14" s="82">
        <f t="shared" si="0"/>
        <v>0</v>
      </c>
      <c r="AF14" s="82"/>
      <c r="AG14" s="82">
        <f t="shared" si="1"/>
        <v>20</v>
      </c>
    </row>
    <row r="15" spans="1:33" ht="37.5" x14ac:dyDescent="0.25">
      <c r="A15" s="121"/>
      <c r="B15" s="118"/>
      <c r="C15" s="81" t="s">
        <v>104</v>
      </c>
      <c r="D15" s="82"/>
      <c r="E15" s="82"/>
      <c r="F15" s="82"/>
      <c r="G15" s="82"/>
      <c r="H15" s="82"/>
      <c r="I15" s="82"/>
      <c r="J15" s="82">
        <f t="shared" si="2"/>
        <v>8</v>
      </c>
      <c r="K15" s="82"/>
      <c r="L15" s="82">
        <v>8</v>
      </c>
      <c r="M15" s="82"/>
      <c r="N15" s="82"/>
      <c r="O15" s="82"/>
      <c r="P15" s="82">
        <f t="shared" si="3"/>
        <v>0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>
        <f t="shared" si="4"/>
        <v>8</v>
      </c>
      <c r="AC15" s="82"/>
      <c r="AD15" s="82">
        <f t="shared" si="0"/>
        <v>8</v>
      </c>
      <c r="AE15" s="82">
        <f t="shared" si="0"/>
        <v>0</v>
      </c>
      <c r="AF15" s="82"/>
      <c r="AG15" s="82">
        <f t="shared" si="1"/>
        <v>8</v>
      </c>
    </row>
    <row r="16" spans="1:33" ht="56.25" x14ac:dyDescent="0.25">
      <c r="A16" s="121"/>
      <c r="B16" s="118"/>
      <c r="C16" s="81" t="s">
        <v>105</v>
      </c>
      <c r="D16" s="82"/>
      <c r="E16" s="82"/>
      <c r="F16" s="82"/>
      <c r="G16" s="82"/>
      <c r="H16" s="82"/>
      <c r="I16" s="82"/>
      <c r="J16" s="82">
        <f t="shared" si="2"/>
        <v>1</v>
      </c>
      <c r="K16" s="82"/>
      <c r="L16" s="82">
        <v>1</v>
      </c>
      <c r="M16" s="82"/>
      <c r="N16" s="82"/>
      <c r="O16" s="82"/>
      <c r="P16" s="82">
        <f t="shared" si="3"/>
        <v>0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>
        <f t="shared" si="4"/>
        <v>1</v>
      </c>
      <c r="AC16" s="82"/>
      <c r="AD16" s="82">
        <f t="shared" si="0"/>
        <v>1</v>
      </c>
      <c r="AE16" s="82">
        <f t="shared" si="0"/>
        <v>0</v>
      </c>
      <c r="AF16" s="82"/>
      <c r="AG16" s="82">
        <f t="shared" si="1"/>
        <v>1</v>
      </c>
    </row>
    <row r="17" spans="1:33" ht="18.75" x14ac:dyDescent="0.25">
      <c r="A17" s="121"/>
      <c r="B17" s="118"/>
      <c r="C17" s="81" t="s">
        <v>106</v>
      </c>
      <c r="D17" s="82"/>
      <c r="E17" s="82"/>
      <c r="F17" s="82"/>
      <c r="G17" s="82"/>
      <c r="H17" s="82"/>
      <c r="I17" s="82"/>
      <c r="J17" s="82">
        <f t="shared" si="2"/>
        <v>1</v>
      </c>
      <c r="K17" s="82"/>
      <c r="L17" s="82">
        <v>1</v>
      </c>
      <c r="M17" s="82"/>
      <c r="N17" s="82"/>
      <c r="O17" s="82"/>
      <c r="P17" s="82">
        <f t="shared" si="3"/>
        <v>0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>
        <f t="shared" si="4"/>
        <v>1</v>
      </c>
      <c r="AC17" s="82"/>
      <c r="AD17" s="82">
        <f t="shared" si="0"/>
        <v>1</v>
      </c>
      <c r="AE17" s="82">
        <f t="shared" si="0"/>
        <v>0</v>
      </c>
      <c r="AF17" s="82"/>
      <c r="AG17" s="82">
        <f t="shared" si="1"/>
        <v>1</v>
      </c>
    </row>
    <row r="18" spans="1:33" ht="37.5" x14ac:dyDescent="0.25">
      <c r="A18" s="121"/>
      <c r="B18" s="118"/>
      <c r="C18" s="81" t="s">
        <v>107</v>
      </c>
      <c r="D18" s="82"/>
      <c r="E18" s="82"/>
      <c r="F18" s="82"/>
      <c r="G18" s="82"/>
      <c r="H18" s="82"/>
      <c r="I18" s="82"/>
      <c r="J18" s="82">
        <f t="shared" si="2"/>
        <v>1</v>
      </c>
      <c r="K18" s="82"/>
      <c r="L18" s="82">
        <v>1</v>
      </c>
      <c r="M18" s="82"/>
      <c r="N18" s="82"/>
      <c r="O18" s="82"/>
      <c r="P18" s="82">
        <f t="shared" si="3"/>
        <v>5</v>
      </c>
      <c r="Q18" s="82"/>
      <c r="R18" s="82">
        <v>5</v>
      </c>
      <c r="S18" s="82"/>
      <c r="T18" s="82"/>
      <c r="U18" s="82"/>
      <c r="V18" s="82"/>
      <c r="W18" s="82"/>
      <c r="X18" s="82"/>
      <c r="Y18" s="82"/>
      <c r="Z18" s="82"/>
      <c r="AA18" s="82"/>
      <c r="AB18" s="82">
        <f t="shared" si="4"/>
        <v>6</v>
      </c>
      <c r="AC18" s="82"/>
      <c r="AD18" s="82">
        <f t="shared" si="0"/>
        <v>6</v>
      </c>
      <c r="AE18" s="82">
        <f t="shared" si="0"/>
        <v>0</v>
      </c>
      <c r="AF18" s="82"/>
      <c r="AG18" s="82">
        <f t="shared" si="1"/>
        <v>6</v>
      </c>
    </row>
    <row r="19" spans="1:33" ht="37.5" x14ac:dyDescent="0.25">
      <c r="A19" s="121"/>
      <c r="B19" s="118"/>
      <c r="C19" s="81" t="s">
        <v>108</v>
      </c>
      <c r="D19" s="82"/>
      <c r="E19" s="82"/>
      <c r="F19" s="82"/>
      <c r="G19" s="82"/>
      <c r="H19" s="82"/>
      <c r="I19" s="82"/>
      <c r="J19" s="82">
        <f t="shared" si="2"/>
        <v>0</v>
      </c>
      <c r="K19" s="82"/>
      <c r="L19" s="82"/>
      <c r="M19" s="82"/>
      <c r="N19" s="82"/>
      <c r="O19" s="82"/>
      <c r="P19" s="82">
        <f t="shared" si="3"/>
        <v>4</v>
      </c>
      <c r="Q19" s="82"/>
      <c r="R19" s="82">
        <v>4</v>
      </c>
      <c r="S19" s="82"/>
      <c r="T19" s="82"/>
      <c r="U19" s="82"/>
      <c r="V19" s="82"/>
      <c r="W19" s="82"/>
      <c r="X19" s="82"/>
      <c r="Y19" s="82"/>
      <c r="Z19" s="82"/>
      <c r="AA19" s="82"/>
      <c r="AB19" s="82">
        <f t="shared" si="4"/>
        <v>4</v>
      </c>
      <c r="AC19" s="82"/>
      <c r="AD19" s="82">
        <f t="shared" si="0"/>
        <v>4</v>
      </c>
      <c r="AE19" s="82">
        <f t="shared" si="0"/>
        <v>0</v>
      </c>
      <c r="AF19" s="82"/>
      <c r="AG19" s="82">
        <f t="shared" si="1"/>
        <v>4</v>
      </c>
    </row>
    <row r="20" spans="1:33" ht="37.5" x14ac:dyDescent="0.25">
      <c r="A20" s="121"/>
      <c r="B20" s="118"/>
      <c r="C20" s="81" t="s">
        <v>109</v>
      </c>
      <c r="D20" s="82"/>
      <c r="E20" s="82"/>
      <c r="F20" s="82"/>
      <c r="G20" s="82"/>
      <c r="H20" s="82"/>
      <c r="I20" s="82"/>
      <c r="J20" s="82">
        <f t="shared" si="2"/>
        <v>0</v>
      </c>
      <c r="K20" s="82"/>
      <c r="L20" s="82"/>
      <c r="M20" s="82"/>
      <c r="N20" s="82"/>
      <c r="O20" s="82"/>
      <c r="P20" s="82">
        <f t="shared" si="3"/>
        <v>3</v>
      </c>
      <c r="Q20" s="82"/>
      <c r="R20" s="82">
        <v>3</v>
      </c>
      <c r="S20" s="82"/>
      <c r="T20" s="82"/>
      <c r="U20" s="82"/>
      <c r="V20" s="82"/>
      <c r="W20" s="82"/>
      <c r="X20" s="82"/>
      <c r="Y20" s="82"/>
      <c r="Z20" s="82"/>
      <c r="AA20" s="82"/>
      <c r="AB20" s="82">
        <f t="shared" si="4"/>
        <v>3</v>
      </c>
      <c r="AC20" s="82"/>
      <c r="AD20" s="82">
        <f t="shared" si="0"/>
        <v>3</v>
      </c>
      <c r="AE20" s="82">
        <f t="shared" si="0"/>
        <v>0</v>
      </c>
      <c r="AF20" s="82"/>
      <c r="AG20" s="82">
        <f t="shared" si="1"/>
        <v>3</v>
      </c>
    </row>
    <row r="21" spans="1:33" ht="18.75" x14ac:dyDescent="0.25">
      <c r="A21" s="121"/>
      <c r="B21" s="118"/>
      <c r="C21" s="81" t="s">
        <v>110</v>
      </c>
      <c r="D21" s="82"/>
      <c r="E21" s="82"/>
      <c r="F21" s="82"/>
      <c r="G21" s="82"/>
      <c r="H21" s="82"/>
      <c r="I21" s="82"/>
      <c r="J21" s="82">
        <f t="shared" si="2"/>
        <v>1</v>
      </c>
      <c r="K21" s="82"/>
      <c r="L21" s="82">
        <v>1</v>
      </c>
      <c r="M21" s="82"/>
      <c r="N21" s="82"/>
      <c r="O21" s="82"/>
      <c r="P21" s="82">
        <f t="shared" si="3"/>
        <v>0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>
        <f t="shared" si="4"/>
        <v>1</v>
      </c>
      <c r="AC21" s="82"/>
      <c r="AD21" s="82">
        <f t="shared" si="0"/>
        <v>1</v>
      </c>
      <c r="AE21" s="82">
        <f t="shared" si="0"/>
        <v>0</v>
      </c>
      <c r="AF21" s="82"/>
      <c r="AG21" s="82">
        <f t="shared" si="1"/>
        <v>1</v>
      </c>
    </row>
    <row r="22" spans="1:33" ht="18.75" x14ac:dyDescent="0.25">
      <c r="A22" s="121"/>
      <c r="B22" s="118"/>
      <c r="C22" s="81" t="s">
        <v>111</v>
      </c>
      <c r="D22" s="82"/>
      <c r="E22" s="82"/>
      <c r="F22" s="82"/>
      <c r="G22" s="82"/>
      <c r="H22" s="82"/>
      <c r="I22" s="82"/>
      <c r="J22" s="82">
        <f t="shared" si="2"/>
        <v>0</v>
      </c>
      <c r="K22" s="82"/>
      <c r="L22" s="82"/>
      <c r="M22" s="82"/>
      <c r="N22" s="82"/>
      <c r="O22" s="82"/>
      <c r="P22" s="82">
        <f t="shared" si="3"/>
        <v>10</v>
      </c>
      <c r="Q22" s="82"/>
      <c r="R22" s="82">
        <v>10</v>
      </c>
      <c r="S22" s="82"/>
      <c r="T22" s="82"/>
      <c r="U22" s="82"/>
      <c r="V22" s="82"/>
      <c r="W22" s="82"/>
      <c r="X22" s="82"/>
      <c r="Y22" s="82"/>
      <c r="Z22" s="82"/>
      <c r="AA22" s="82"/>
      <c r="AB22" s="82">
        <f t="shared" si="4"/>
        <v>10</v>
      </c>
      <c r="AC22" s="82"/>
      <c r="AD22" s="82">
        <f t="shared" si="0"/>
        <v>10</v>
      </c>
      <c r="AE22" s="82">
        <f t="shared" si="0"/>
        <v>0</v>
      </c>
      <c r="AF22" s="82"/>
      <c r="AG22" s="82">
        <f t="shared" si="1"/>
        <v>10</v>
      </c>
    </row>
    <row r="23" spans="1:33" ht="37.5" x14ac:dyDescent="0.25">
      <c r="A23" s="121"/>
      <c r="B23" s="118"/>
      <c r="C23" s="81" t="s">
        <v>112</v>
      </c>
      <c r="D23" s="82"/>
      <c r="E23" s="82"/>
      <c r="F23" s="82"/>
      <c r="G23" s="82"/>
      <c r="H23" s="82"/>
      <c r="I23" s="82"/>
      <c r="J23" s="82">
        <f t="shared" si="2"/>
        <v>6</v>
      </c>
      <c r="K23" s="82"/>
      <c r="L23" s="82">
        <v>6</v>
      </c>
      <c r="M23" s="82"/>
      <c r="N23" s="82"/>
      <c r="O23" s="82"/>
      <c r="P23" s="82">
        <f t="shared" si="3"/>
        <v>0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>
        <f t="shared" si="4"/>
        <v>6</v>
      </c>
      <c r="AC23" s="82"/>
      <c r="AD23" s="82">
        <f t="shared" si="0"/>
        <v>6</v>
      </c>
      <c r="AE23" s="82">
        <f t="shared" si="0"/>
        <v>0</v>
      </c>
      <c r="AF23" s="82"/>
      <c r="AG23" s="82">
        <f t="shared" si="1"/>
        <v>6</v>
      </c>
    </row>
    <row r="24" spans="1:33" ht="18.75" x14ac:dyDescent="0.25">
      <c r="A24" s="121"/>
      <c r="B24" s="118"/>
      <c r="C24" s="81" t="s">
        <v>113</v>
      </c>
      <c r="D24" s="82"/>
      <c r="E24" s="82"/>
      <c r="F24" s="82"/>
      <c r="G24" s="82"/>
      <c r="H24" s="82"/>
      <c r="I24" s="82"/>
      <c r="J24" s="82">
        <f t="shared" si="2"/>
        <v>0</v>
      </c>
      <c r="K24" s="82"/>
      <c r="L24" s="82"/>
      <c r="M24" s="82"/>
      <c r="N24" s="82"/>
      <c r="O24" s="82"/>
      <c r="P24" s="82">
        <f t="shared" si="3"/>
        <v>1</v>
      </c>
      <c r="Q24" s="82"/>
      <c r="R24" s="82">
        <v>1</v>
      </c>
      <c r="S24" s="82"/>
      <c r="T24" s="82"/>
      <c r="U24" s="82"/>
      <c r="V24" s="82"/>
      <c r="W24" s="82"/>
      <c r="X24" s="82"/>
      <c r="Y24" s="82"/>
      <c r="Z24" s="82"/>
      <c r="AA24" s="82"/>
      <c r="AB24" s="82">
        <f t="shared" si="4"/>
        <v>1</v>
      </c>
      <c r="AC24" s="82"/>
      <c r="AD24" s="82">
        <f t="shared" si="0"/>
        <v>1</v>
      </c>
      <c r="AE24" s="82">
        <f t="shared" si="0"/>
        <v>0</v>
      </c>
      <c r="AF24" s="82"/>
      <c r="AG24" s="82">
        <f t="shared" si="1"/>
        <v>1</v>
      </c>
    </row>
    <row r="25" spans="1:33" ht="18.75" x14ac:dyDescent="0.25">
      <c r="A25" s="121"/>
      <c r="B25" s="118"/>
      <c r="C25" s="81" t="s">
        <v>114</v>
      </c>
      <c r="D25" s="82"/>
      <c r="E25" s="82"/>
      <c r="F25" s="82"/>
      <c r="G25" s="82"/>
      <c r="H25" s="82"/>
      <c r="I25" s="82"/>
      <c r="J25" s="82">
        <f t="shared" si="2"/>
        <v>4</v>
      </c>
      <c r="K25" s="82"/>
      <c r="L25" s="82">
        <v>4</v>
      </c>
      <c r="M25" s="82"/>
      <c r="N25" s="82"/>
      <c r="O25" s="82"/>
      <c r="P25" s="82">
        <f t="shared" si="3"/>
        <v>0</v>
      </c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>
        <f t="shared" si="4"/>
        <v>4</v>
      </c>
      <c r="AC25" s="82"/>
      <c r="AD25" s="82">
        <f t="shared" si="0"/>
        <v>4</v>
      </c>
      <c r="AE25" s="82">
        <f t="shared" si="0"/>
        <v>0</v>
      </c>
      <c r="AF25" s="82"/>
      <c r="AG25" s="82">
        <f t="shared" si="1"/>
        <v>4</v>
      </c>
    </row>
    <row r="26" spans="1:33" ht="18.75" x14ac:dyDescent="0.25">
      <c r="A26" s="121"/>
      <c r="B26" s="118"/>
      <c r="C26" s="81" t="s">
        <v>115</v>
      </c>
      <c r="D26" s="82"/>
      <c r="E26" s="82"/>
      <c r="F26" s="82"/>
      <c r="G26" s="82"/>
      <c r="H26" s="82"/>
      <c r="I26" s="82"/>
      <c r="J26" s="82">
        <f t="shared" si="2"/>
        <v>0</v>
      </c>
      <c r="K26" s="82"/>
      <c r="L26" s="82"/>
      <c r="M26" s="82"/>
      <c r="N26" s="82"/>
      <c r="O26" s="82"/>
      <c r="P26" s="82">
        <f t="shared" si="3"/>
        <v>1</v>
      </c>
      <c r="Q26" s="82"/>
      <c r="R26" s="82">
        <v>1</v>
      </c>
      <c r="S26" s="82"/>
      <c r="T26" s="82"/>
      <c r="U26" s="82"/>
      <c r="V26" s="82"/>
      <c r="W26" s="82"/>
      <c r="X26" s="82"/>
      <c r="Y26" s="82"/>
      <c r="Z26" s="82"/>
      <c r="AA26" s="82"/>
      <c r="AB26" s="82">
        <f t="shared" si="4"/>
        <v>1</v>
      </c>
      <c r="AC26" s="82"/>
      <c r="AD26" s="82">
        <f t="shared" si="0"/>
        <v>1</v>
      </c>
      <c r="AE26" s="82">
        <f t="shared" si="0"/>
        <v>0</v>
      </c>
      <c r="AF26" s="82"/>
      <c r="AG26" s="82">
        <f t="shared" si="1"/>
        <v>1</v>
      </c>
    </row>
    <row r="27" spans="1:33" ht="56.25" x14ac:dyDescent="0.25">
      <c r="A27" s="121"/>
      <c r="B27" s="118"/>
      <c r="C27" s="81" t="s">
        <v>116</v>
      </c>
      <c r="D27" s="82"/>
      <c r="E27" s="82"/>
      <c r="F27" s="82"/>
      <c r="G27" s="82"/>
      <c r="H27" s="82"/>
      <c r="I27" s="82"/>
      <c r="J27" s="82">
        <f t="shared" si="2"/>
        <v>6</v>
      </c>
      <c r="K27" s="82"/>
      <c r="L27" s="82">
        <v>6</v>
      </c>
      <c r="M27" s="82"/>
      <c r="N27" s="82"/>
      <c r="O27" s="82"/>
      <c r="P27" s="82">
        <f t="shared" si="3"/>
        <v>0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>
        <f t="shared" si="4"/>
        <v>6</v>
      </c>
      <c r="AC27" s="82"/>
      <c r="AD27" s="82">
        <f t="shared" si="0"/>
        <v>6</v>
      </c>
      <c r="AE27" s="82">
        <f t="shared" si="0"/>
        <v>0</v>
      </c>
      <c r="AF27" s="82"/>
      <c r="AG27" s="82">
        <f t="shared" si="1"/>
        <v>6</v>
      </c>
    </row>
    <row r="28" spans="1:33" ht="75" x14ac:dyDescent="0.25">
      <c r="A28" s="121"/>
      <c r="B28" s="118"/>
      <c r="C28" s="81" t="s">
        <v>117</v>
      </c>
      <c r="D28" s="82"/>
      <c r="E28" s="82"/>
      <c r="F28" s="82"/>
      <c r="G28" s="82"/>
      <c r="H28" s="82"/>
      <c r="I28" s="82"/>
      <c r="J28" s="82">
        <f t="shared" si="2"/>
        <v>0</v>
      </c>
      <c r="K28" s="82"/>
      <c r="L28" s="82"/>
      <c r="M28" s="82"/>
      <c r="N28" s="82"/>
      <c r="O28" s="82"/>
      <c r="P28" s="82">
        <f t="shared" si="3"/>
        <v>3</v>
      </c>
      <c r="Q28" s="82"/>
      <c r="R28" s="82">
        <v>3</v>
      </c>
      <c r="S28" s="82"/>
      <c r="T28" s="82"/>
      <c r="U28" s="82"/>
      <c r="V28" s="82"/>
      <c r="W28" s="82"/>
      <c r="X28" s="82"/>
      <c r="Y28" s="82"/>
      <c r="Z28" s="82"/>
      <c r="AA28" s="82"/>
      <c r="AB28" s="82">
        <f t="shared" si="4"/>
        <v>3</v>
      </c>
      <c r="AC28" s="82"/>
      <c r="AD28" s="82">
        <f t="shared" si="0"/>
        <v>3</v>
      </c>
      <c r="AE28" s="82">
        <f t="shared" si="0"/>
        <v>0</v>
      </c>
      <c r="AF28" s="82"/>
      <c r="AG28" s="82">
        <f t="shared" si="1"/>
        <v>3</v>
      </c>
    </row>
    <row r="29" spans="1:33" ht="37.5" x14ac:dyDescent="0.25">
      <c r="A29" s="121"/>
      <c r="B29" s="118"/>
      <c r="C29" s="81" t="s">
        <v>118</v>
      </c>
      <c r="D29" s="82"/>
      <c r="E29" s="82"/>
      <c r="F29" s="82"/>
      <c r="G29" s="82"/>
      <c r="H29" s="82"/>
      <c r="I29" s="82"/>
      <c r="J29" s="82">
        <f t="shared" si="2"/>
        <v>1</v>
      </c>
      <c r="K29" s="82"/>
      <c r="L29" s="82">
        <v>1</v>
      </c>
      <c r="M29" s="82"/>
      <c r="N29" s="82"/>
      <c r="O29" s="82"/>
      <c r="P29" s="82">
        <f t="shared" si="3"/>
        <v>0</v>
      </c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>
        <f t="shared" si="4"/>
        <v>1</v>
      </c>
      <c r="AC29" s="82"/>
      <c r="AD29" s="82">
        <f t="shared" si="0"/>
        <v>1</v>
      </c>
      <c r="AE29" s="82">
        <f t="shared" si="0"/>
        <v>0</v>
      </c>
      <c r="AF29" s="82"/>
      <c r="AG29" s="82">
        <f t="shared" si="1"/>
        <v>1</v>
      </c>
    </row>
    <row r="30" spans="1:33" ht="37.5" x14ac:dyDescent="0.25">
      <c r="A30" s="121"/>
      <c r="B30" s="118"/>
      <c r="C30" s="81" t="s">
        <v>119</v>
      </c>
      <c r="D30" s="82"/>
      <c r="E30" s="82"/>
      <c r="F30" s="82"/>
      <c r="G30" s="82"/>
      <c r="H30" s="82"/>
      <c r="I30" s="82"/>
      <c r="J30" s="82">
        <f t="shared" si="2"/>
        <v>0</v>
      </c>
      <c r="K30" s="82"/>
      <c r="L30" s="82"/>
      <c r="M30" s="82"/>
      <c r="N30" s="82"/>
      <c r="O30" s="82"/>
      <c r="P30" s="82">
        <f t="shared" si="3"/>
        <v>2</v>
      </c>
      <c r="Q30" s="82"/>
      <c r="R30" s="82">
        <v>2</v>
      </c>
      <c r="S30" s="82"/>
      <c r="T30" s="82"/>
      <c r="U30" s="82"/>
      <c r="V30" s="82"/>
      <c r="W30" s="82"/>
      <c r="X30" s="82"/>
      <c r="Y30" s="82"/>
      <c r="Z30" s="82"/>
      <c r="AA30" s="82"/>
      <c r="AB30" s="82">
        <f t="shared" si="4"/>
        <v>2</v>
      </c>
      <c r="AC30" s="82"/>
      <c r="AD30" s="82">
        <f t="shared" si="0"/>
        <v>2</v>
      </c>
      <c r="AE30" s="82">
        <f t="shared" si="0"/>
        <v>0</v>
      </c>
      <c r="AF30" s="82"/>
      <c r="AG30" s="82">
        <f t="shared" si="1"/>
        <v>2</v>
      </c>
    </row>
    <row r="31" spans="1:33" ht="56.25" x14ac:dyDescent="0.25">
      <c r="A31" s="121"/>
      <c r="B31" s="118"/>
      <c r="C31" s="81" t="s">
        <v>120</v>
      </c>
      <c r="D31" s="82"/>
      <c r="E31" s="82"/>
      <c r="F31" s="82"/>
      <c r="G31" s="82"/>
      <c r="H31" s="82"/>
      <c r="I31" s="82"/>
      <c r="J31" s="82">
        <f t="shared" si="2"/>
        <v>0</v>
      </c>
      <c r="K31" s="82"/>
      <c r="L31" s="82"/>
      <c r="M31" s="82"/>
      <c r="N31" s="82"/>
      <c r="O31" s="82"/>
      <c r="P31" s="82">
        <f t="shared" si="3"/>
        <v>5</v>
      </c>
      <c r="Q31" s="82"/>
      <c r="R31" s="82">
        <v>5</v>
      </c>
      <c r="S31" s="82"/>
      <c r="T31" s="82"/>
      <c r="U31" s="82"/>
      <c r="V31" s="82"/>
      <c r="W31" s="82"/>
      <c r="X31" s="82"/>
      <c r="Y31" s="82"/>
      <c r="Z31" s="82"/>
      <c r="AA31" s="82"/>
      <c r="AB31" s="82">
        <f t="shared" si="4"/>
        <v>5</v>
      </c>
      <c r="AC31" s="82"/>
      <c r="AD31" s="82">
        <f t="shared" si="0"/>
        <v>5</v>
      </c>
      <c r="AE31" s="82">
        <f t="shared" si="0"/>
        <v>0</v>
      </c>
      <c r="AF31" s="82"/>
      <c r="AG31" s="82">
        <f t="shared" si="1"/>
        <v>5</v>
      </c>
    </row>
    <row r="32" spans="1:33" ht="18.75" x14ac:dyDescent="0.25">
      <c r="A32" s="121"/>
      <c r="B32" s="118"/>
      <c r="C32" s="81" t="s">
        <v>121</v>
      </c>
      <c r="D32" s="82"/>
      <c r="E32" s="82"/>
      <c r="F32" s="82"/>
      <c r="G32" s="82"/>
      <c r="H32" s="82"/>
      <c r="I32" s="82"/>
      <c r="J32" s="82">
        <f t="shared" si="2"/>
        <v>0</v>
      </c>
      <c r="K32" s="82"/>
      <c r="L32" s="82"/>
      <c r="M32" s="82"/>
      <c r="N32" s="82"/>
      <c r="O32" s="82"/>
      <c r="P32" s="82">
        <f t="shared" si="3"/>
        <v>3</v>
      </c>
      <c r="Q32" s="82"/>
      <c r="R32" s="82">
        <v>3</v>
      </c>
      <c r="S32" s="82"/>
      <c r="T32" s="82"/>
      <c r="U32" s="82"/>
      <c r="V32" s="82"/>
      <c r="W32" s="82"/>
      <c r="X32" s="82"/>
      <c r="Y32" s="82"/>
      <c r="Z32" s="82"/>
      <c r="AA32" s="82"/>
      <c r="AB32" s="82">
        <f t="shared" si="4"/>
        <v>3</v>
      </c>
      <c r="AC32" s="82"/>
      <c r="AD32" s="82">
        <f t="shared" si="0"/>
        <v>3</v>
      </c>
      <c r="AE32" s="82">
        <f t="shared" si="0"/>
        <v>0</v>
      </c>
      <c r="AF32" s="82"/>
      <c r="AG32" s="82">
        <f t="shared" si="1"/>
        <v>3</v>
      </c>
    </row>
    <row r="33" spans="1:33" ht="37.5" x14ac:dyDescent="0.25">
      <c r="A33" s="121"/>
      <c r="B33" s="118"/>
      <c r="C33" s="81" t="s">
        <v>122</v>
      </c>
      <c r="D33" s="82"/>
      <c r="E33" s="82"/>
      <c r="F33" s="82"/>
      <c r="G33" s="82"/>
      <c r="H33" s="82"/>
      <c r="I33" s="82"/>
      <c r="J33" s="82">
        <f t="shared" si="2"/>
        <v>0</v>
      </c>
      <c r="K33" s="82"/>
      <c r="L33" s="82"/>
      <c r="M33" s="82"/>
      <c r="N33" s="82"/>
      <c r="O33" s="82"/>
      <c r="P33" s="82">
        <f t="shared" si="3"/>
        <v>8</v>
      </c>
      <c r="Q33" s="82"/>
      <c r="R33" s="82">
        <v>8</v>
      </c>
      <c r="S33" s="82"/>
      <c r="T33" s="82"/>
      <c r="U33" s="82"/>
      <c r="V33" s="82"/>
      <c r="W33" s="82"/>
      <c r="X33" s="82"/>
      <c r="Y33" s="82"/>
      <c r="Z33" s="82"/>
      <c r="AA33" s="82"/>
      <c r="AB33" s="82">
        <f t="shared" si="4"/>
        <v>8</v>
      </c>
      <c r="AC33" s="82"/>
      <c r="AD33" s="82">
        <f t="shared" si="0"/>
        <v>8</v>
      </c>
      <c r="AE33" s="82">
        <f t="shared" si="0"/>
        <v>0</v>
      </c>
      <c r="AF33" s="82"/>
      <c r="AG33" s="82">
        <f t="shared" si="1"/>
        <v>8</v>
      </c>
    </row>
    <row r="34" spans="1:33" ht="18.75" x14ac:dyDescent="0.25">
      <c r="A34" s="121"/>
      <c r="B34" s="118"/>
      <c r="C34" s="81" t="s">
        <v>123</v>
      </c>
      <c r="D34" s="82"/>
      <c r="E34" s="82"/>
      <c r="F34" s="82"/>
      <c r="G34" s="82"/>
      <c r="H34" s="82"/>
      <c r="I34" s="82"/>
      <c r="J34" s="82">
        <f t="shared" si="2"/>
        <v>0</v>
      </c>
      <c r="K34" s="82"/>
      <c r="L34" s="82"/>
      <c r="M34" s="82"/>
      <c r="N34" s="82"/>
      <c r="O34" s="82"/>
      <c r="P34" s="82">
        <f t="shared" si="3"/>
        <v>1</v>
      </c>
      <c r="Q34" s="82"/>
      <c r="R34" s="82">
        <v>1</v>
      </c>
      <c r="S34" s="82"/>
      <c r="T34" s="82"/>
      <c r="U34" s="82"/>
      <c r="V34" s="82"/>
      <c r="W34" s="82"/>
      <c r="X34" s="82"/>
      <c r="Y34" s="82"/>
      <c r="Z34" s="82"/>
      <c r="AA34" s="82"/>
      <c r="AB34" s="82">
        <f t="shared" si="4"/>
        <v>1</v>
      </c>
      <c r="AC34" s="82"/>
      <c r="AD34" s="82">
        <f t="shared" si="0"/>
        <v>1</v>
      </c>
      <c r="AE34" s="82">
        <f t="shared" si="0"/>
        <v>0</v>
      </c>
      <c r="AF34" s="82"/>
      <c r="AG34" s="82">
        <f t="shared" si="1"/>
        <v>1</v>
      </c>
    </row>
    <row r="35" spans="1:33" ht="75" x14ac:dyDescent="0.25">
      <c r="A35" s="121"/>
      <c r="B35" s="118"/>
      <c r="C35" s="81" t="s">
        <v>124</v>
      </c>
      <c r="D35" s="82"/>
      <c r="E35" s="82"/>
      <c r="F35" s="82"/>
      <c r="G35" s="82"/>
      <c r="H35" s="82"/>
      <c r="I35" s="82"/>
      <c r="J35" s="82">
        <f t="shared" si="2"/>
        <v>3</v>
      </c>
      <c r="K35" s="82"/>
      <c r="L35" s="82">
        <v>3</v>
      </c>
      <c r="M35" s="82"/>
      <c r="N35" s="82"/>
      <c r="O35" s="82"/>
      <c r="P35" s="82">
        <f t="shared" si="3"/>
        <v>0</v>
      </c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>
        <f t="shared" si="4"/>
        <v>3</v>
      </c>
      <c r="AC35" s="82"/>
      <c r="AD35" s="82">
        <f t="shared" si="0"/>
        <v>3</v>
      </c>
      <c r="AE35" s="82">
        <f t="shared" si="0"/>
        <v>0</v>
      </c>
      <c r="AF35" s="82"/>
      <c r="AG35" s="82">
        <f t="shared" si="1"/>
        <v>3</v>
      </c>
    </row>
    <row r="36" spans="1:33" ht="37.5" x14ac:dyDescent="0.25">
      <c r="A36" s="121"/>
      <c r="B36" s="118"/>
      <c r="C36" s="81" t="s">
        <v>107</v>
      </c>
      <c r="D36" s="83"/>
      <c r="E36" s="83"/>
      <c r="F36" s="82"/>
      <c r="G36" s="82"/>
      <c r="H36" s="82"/>
      <c r="I36" s="82"/>
      <c r="J36" s="82">
        <f t="shared" si="2"/>
        <v>0</v>
      </c>
      <c r="K36" s="82"/>
      <c r="L36" s="82"/>
      <c r="M36" s="82"/>
      <c r="N36" s="82"/>
      <c r="O36" s="82"/>
      <c r="P36" s="82">
        <f t="shared" si="3"/>
        <v>19</v>
      </c>
      <c r="Q36" s="82"/>
      <c r="R36" s="82">
        <v>19</v>
      </c>
      <c r="S36" s="82"/>
      <c r="T36" s="82"/>
      <c r="U36" s="82"/>
      <c r="V36" s="82"/>
      <c r="W36" s="82"/>
      <c r="X36" s="82"/>
      <c r="Y36" s="82"/>
      <c r="Z36" s="82"/>
      <c r="AA36" s="82"/>
      <c r="AB36" s="82">
        <f t="shared" si="4"/>
        <v>19</v>
      </c>
      <c r="AC36" s="82"/>
      <c r="AD36" s="82">
        <f>L36+R36</f>
        <v>19</v>
      </c>
      <c r="AE36" s="82">
        <f>M36+S36</f>
        <v>0</v>
      </c>
      <c r="AF36" s="82"/>
      <c r="AG36" s="82">
        <f t="shared" si="1"/>
        <v>19</v>
      </c>
    </row>
    <row r="37" spans="1:33" ht="37.5" x14ac:dyDescent="0.25">
      <c r="A37" s="121"/>
      <c r="B37" s="119"/>
      <c r="C37" s="81" t="s">
        <v>125</v>
      </c>
      <c r="D37" s="82"/>
      <c r="E37" s="82"/>
      <c r="F37" s="82"/>
      <c r="G37" s="82"/>
      <c r="H37" s="82"/>
      <c r="I37" s="82"/>
      <c r="J37" s="82">
        <f t="shared" si="2"/>
        <v>0</v>
      </c>
      <c r="K37" s="82"/>
      <c r="L37" s="82"/>
      <c r="M37" s="82"/>
      <c r="N37" s="82"/>
      <c r="O37" s="82"/>
      <c r="P37" s="82">
        <f t="shared" si="3"/>
        <v>7</v>
      </c>
      <c r="Q37" s="82"/>
      <c r="R37" s="82">
        <v>7</v>
      </c>
      <c r="S37" s="82"/>
      <c r="T37" s="82"/>
      <c r="U37" s="82"/>
      <c r="V37" s="82"/>
      <c r="W37" s="82"/>
      <c r="X37" s="82"/>
      <c r="Y37" s="82"/>
      <c r="Z37" s="82"/>
      <c r="AA37" s="82"/>
      <c r="AB37" s="82">
        <f t="shared" si="4"/>
        <v>7</v>
      </c>
      <c r="AC37" s="82"/>
      <c r="AD37" s="82">
        <f>L37+R37</f>
        <v>7</v>
      </c>
      <c r="AE37" s="82">
        <f>M37+S37</f>
        <v>0</v>
      </c>
      <c r="AF37" s="82"/>
      <c r="AG37" s="82">
        <f t="shared" si="1"/>
        <v>7</v>
      </c>
    </row>
  </sheetData>
  <mergeCells count="21">
    <mergeCell ref="K3:N3"/>
    <mergeCell ref="P2:U2"/>
    <mergeCell ref="U3:U4"/>
    <mergeCell ref="AB2:AG2"/>
    <mergeCell ref="J2:O2"/>
    <mergeCell ref="B6:B37"/>
    <mergeCell ref="A6:A37"/>
    <mergeCell ref="AA3:AA4"/>
    <mergeCell ref="AC3:AF3"/>
    <mergeCell ref="AG3:AG4"/>
    <mergeCell ref="I3:I4"/>
    <mergeCell ref="V2:AA2"/>
    <mergeCell ref="Q3:T3"/>
    <mergeCell ref="E3:H3"/>
    <mergeCell ref="W3:Z3"/>
    <mergeCell ref="A1:AG1"/>
    <mergeCell ref="A2:A4"/>
    <mergeCell ref="B2:B4"/>
    <mergeCell ref="C2:C4"/>
    <mergeCell ref="D2:I2"/>
    <mergeCell ref="O3:O4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64" zoomScaleNormal="64" workbookViewId="0">
      <selection activeCell="C46" sqref="C46"/>
    </sheetView>
  </sheetViews>
  <sheetFormatPr defaultRowHeight="15.75" x14ac:dyDescent="0.25"/>
  <cols>
    <col min="1" max="1" width="21.42578125" style="46" customWidth="1"/>
    <col min="2" max="2" width="50.42578125" style="46" customWidth="1"/>
    <col min="3" max="3" width="23" style="46" customWidth="1"/>
    <col min="4" max="4" width="23.28515625" style="46" customWidth="1"/>
    <col min="5" max="5" width="23.5703125" style="46" customWidth="1"/>
    <col min="6" max="6" width="24.85546875" style="46" customWidth="1"/>
    <col min="7" max="7" width="28.42578125" style="46" customWidth="1"/>
    <col min="8" max="8" width="22.7109375" style="46" customWidth="1"/>
    <col min="9" max="16384" width="9.140625" style="46"/>
  </cols>
  <sheetData>
    <row r="1" spans="1:9" s="56" customFormat="1" x14ac:dyDescent="0.25">
      <c r="B1" s="124" t="s">
        <v>71</v>
      </c>
      <c r="C1" s="124"/>
      <c r="D1" s="124"/>
      <c r="E1" s="124"/>
      <c r="F1" s="124"/>
      <c r="G1" s="124"/>
    </row>
    <row r="2" spans="1:9" s="56" customFormat="1" x14ac:dyDescent="0.25">
      <c r="B2" s="124"/>
      <c r="C2" s="124"/>
      <c r="D2" s="124"/>
      <c r="E2" s="124"/>
      <c r="F2" s="124"/>
      <c r="G2" s="124"/>
    </row>
    <row r="3" spans="1:9" s="56" customFormat="1" ht="92.25" customHeight="1" x14ac:dyDescent="0.25">
      <c r="A3" s="47" t="s">
        <v>35</v>
      </c>
      <c r="B3" s="52" t="s">
        <v>66</v>
      </c>
      <c r="C3" s="52" t="s">
        <v>72</v>
      </c>
      <c r="D3" s="52" t="s">
        <v>73</v>
      </c>
      <c r="E3" s="52" t="s">
        <v>74</v>
      </c>
      <c r="F3" s="52" t="s">
        <v>75</v>
      </c>
      <c r="G3" s="52" t="s">
        <v>76</v>
      </c>
      <c r="H3" s="52" t="s">
        <v>47</v>
      </c>
    </row>
    <row r="4" spans="1:9" x14ac:dyDescent="0.25">
      <c r="A4" s="25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25">
        <v>8</v>
      </c>
    </row>
    <row r="5" spans="1:9" ht="18.75" x14ac:dyDescent="0.3">
      <c r="A5" s="125" t="s">
        <v>93</v>
      </c>
      <c r="B5" s="87" t="s">
        <v>84</v>
      </c>
      <c r="C5" s="84">
        <v>15</v>
      </c>
      <c r="D5" s="71">
        <v>10</v>
      </c>
      <c r="E5" s="73">
        <v>5</v>
      </c>
      <c r="F5" s="73">
        <v>3</v>
      </c>
      <c r="G5" s="73">
        <v>2</v>
      </c>
      <c r="H5" s="73">
        <v>0</v>
      </c>
      <c r="I5" s="37"/>
    </row>
    <row r="6" spans="1:9" ht="18.75" x14ac:dyDescent="0.3">
      <c r="A6" s="125"/>
      <c r="B6" s="87" t="s">
        <v>85</v>
      </c>
      <c r="C6" s="84">
        <v>23</v>
      </c>
      <c r="D6" s="71">
        <v>4</v>
      </c>
      <c r="E6" s="73">
        <v>2</v>
      </c>
      <c r="F6" s="73">
        <v>1</v>
      </c>
      <c r="G6" s="73">
        <v>1</v>
      </c>
      <c r="H6" s="73">
        <v>0</v>
      </c>
    </row>
    <row r="7" spans="1:9" ht="37.5" x14ac:dyDescent="0.3">
      <c r="A7" s="125"/>
      <c r="B7" s="88" t="s">
        <v>86</v>
      </c>
      <c r="C7" s="84">
        <v>50</v>
      </c>
      <c r="D7" s="71">
        <v>16</v>
      </c>
      <c r="E7" s="73">
        <v>7</v>
      </c>
      <c r="F7" s="73">
        <v>6</v>
      </c>
      <c r="G7" s="73">
        <v>3</v>
      </c>
      <c r="H7" s="73">
        <v>0</v>
      </c>
    </row>
    <row r="8" spans="1:9" ht="18.75" x14ac:dyDescent="0.3">
      <c r="A8" s="125"/>
      <c r="B8" s="87" t="s">
        <v>87</v>
      </c>
      <c r="C8" s="84">
        <v>25</v>
      </c>
      <c r="D8" s="71">
        <v>10</v>
      </c>
      <c r="E8" s="73">
        <v>4</v>
      </c>
      <c r="F8" s="73">
        <v>4</v>
      </c>
      <c r="G8" s="73">
        <v>2</v>
      </c>
      <c r="H8" s="73">
        <v>0</v>
      </c>
    </row>
    <row r="9" spans="1:9" ht="18.75" x14ac:dyDescent="0.3">
      <c r="A9" s="125"/>
      <c r="B9" s="87" t="s">
        <v>88</v>
      </c>
      <c r="C9" s="84">
        <v>24</v>
      </c>
      <c r="D9" s="71">
        <v>3</v>
      </c>
      <c r="E9" s="73">
        <v>1</v>
      </c>
      <c r="F9" s="73">
        <v>2</v>
      </c>
      <c r="G9" s="73">
        <v>0</v>
      </c>
      <c r="H9" s="73">
        <v>0</v>
      </c>
    </row>
    <row r="10" spans="1:9" ht="18.75" x14ac:dyDescent="0.3">
      <c r="A10" s="125"/>
      <c r="B10" s="87" t="s">
        <v>89</v>
      </c>
      <c r="C10" s="84">
        <v>66</v>
      </c>
      <c r="D10" s="71">
        <v>38</v>
      </c>
      <c r="E10" s="73">
        <v>18</v>
      </c>
      <c r="F10" s="73">
        <v>11</v>
      </c>
      <c r="G10" s="73">
        <v>9</v>
      </c>
      <c r="H10" s="73">
        <v>0</v>
      </c>
    </row>
    <row r="11" spans="1:9" ht="18.75" x14ac:dyDescent="0.3">
      <c r="A11" s="125"/>
      <c r="B11" s="87" t="s">
        <v>90</v>
      </c>
      <c r="C11" s="84">
        <v>21</v>
      </c>
      <c r="D11" s="71">
        <v>17</v>
      </c>
      <c r="E11" s="73">
        <v>6</v>
      </c>
      <c r="F11" s="73">
        <v>8</v>
      </c>
      <c r="G11" s="73">
        <v>3</v>
      </c>
      <c r="H11" s="73">
        <v>0</v>
      </c>
    </row>
    <row r="12" spans="1:9" ht="18.75" x14ac:dyDescent="0.25">
      <c r="A12" s="125"/>
      <c r="B12" s="89" t="s">
        <v>91</v>
      </c>
      <c r="C12" s="84">
        <v>14</v>
      </c>
      <c r="D12" s="71">
        <v>11</v>
      </c>
      <c r="E12" s="73">
        <v>6</v>
      </c>
      <c r="F12" s="73">
        <v>2</v>
      </c>
      <c r="G12" s="73">
        <v>3</v>
      </c>
      <c r="H12" s="73">
        <v>0</v>
      </c>
    </row>
    <row r="13" spans="1:9" ht="18.75" x14ac:dyDescent="0.25">
      <c r="A13" s="39"/>
      <c r="B13" s="39"/>
      <c r="C13" s="61"/>
      <c r="D13" s="61"/>
      <c r="E13" s="61"/>
      <c r="F13" s="61"/>
      <c r="G13" s="61"/>
      <c r="H13" s="39"/>
    </row>
    <row r="14" spans="1:9" x14ac:dyDescent="0.25">
      <c r="A14" s="35"/>
      <c r="B14" s="35"/>
      <c r="C14" s="59"/>
      <c r="D14" s="59"/>
      <c r="E14" s="59"/>
      <c r="F14" s="59"/>
      <c r="G14" s="59"/>
      <c r="H14" s="35"/>
    </row>
    <row r="15" spans="1:9" x14ac:dyDescent="0.25">
      <c r="A15" s="35"/>
      <c r="B15" s="35"/>
      <c r="C15" s="59"/>
      <c r="D15" s="59"/>
      <c r="E15" s="59"/>
      <c r="F15" s="59"/>
      <c r="G15" s="59"/>
      <c r="H15" s="35"/>
    </row>
    <row r="16" spans="1:9" x14ac:dyDescent="0.25">
      <c r="A16" s="35"/>
      <c r="B16" s="35"/>
      <c r="C16" s="59"/>
      <c r="D16" s="59"/>
      <c r="E16" s="59"/>
      <c r="F16" s="59"/>
      <c r="G16" s="59"/>
      <c r="H16" s="35"/>
    </row>
    <row r="17" spans="3:8" x14ac:dyDescent="0.25">
      <c r="C17" s="85"/>
      <c r="D17" s="85"/>
      <c r="E17" s="85"/>
      <c r="F17" s="85"/>
      <c r="G17" s="85"/>
      <c r="H17" s="86"/>
    </row>
    <row r="18" spans="3:8" x14ac:dyDescent="0.25">
      <c r="C18" s="60"/>
      <c r="D18" s="60"/>
      <c r="E18" s="60"/>
      <c r="F18" s="60"/>
      <c r="G18" s="60"/>
    </row>
    <row r="19" spans="3:8" x14ac:dyDescent="0.25">
      <c r="C19" s="60"/>
      <c r="D19" s="60"/>
      <c r="E19" s="60"/>
      <c r="F19" s="60"/>
      <c r="G19" s="60"/>
    </row>
    <row r="20" spans="3:8" x14ac:dyDescent="0.25">
      <c r="C20" s="60"/>
      <c r="D20" s="60"/>
      <c r="E20" s="60"/>
      <c r="F20" s="60"/>
      <c r="G20" s="60"/>
    </row>
    <row r="21" spans="3:8" x14ac:dyDescent="0.25">
      <c r="C21" s="60"/>
      <c r="D21" s="60"/>
      <c r="E21" s="60"/>
      <c r="F21" s="60"/>
      <c r="G21" s="60"/>
    </row>
    <row r="22" spans="3:8" x14ac:dyDescent="0.25">
      <c r="C22" s="60"/>
      <c r="D22" s="60"/>
      <c r="E22" s="60"/>
      <c r="F22" s="60"/>
      <c r="G22" s="60"/>
    </row>
    <row r="23" spans="3:8" x14ac:dyDescent="0.25">
      <c r="C23" s="60"/>
      <c r="D23" s="60"/>
      <c r="E23" s="60"/>
      <c r="F23" s="60"/>
      <c r="G23" s="60"/>
    </row>
    <row r="24" spans="3:8" x14ac:dyDescent="0.25">
      <c r="C24" s="60"/>
      <c r="D24" s="60"/>
      <c r="E24" s="60"/>
      <c r="F24" s="60"/>
      <c r="G24" s="60"/>
    </row>
  </sheetData>
  <mergeCells count="3">
    <mergeCell ref="B1:G1"/>
    <mergeCell ref="B2:G2"/>
    <mergeCell ref="A5:A12"/>
  </mergeCells>
  <pageMargins left="0.39370078740157483" right="0.39370078740157483" top="0.15748031496062992" bottom="0.3937007874015748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="80" zoomScaleNormal="80" workbookViewId="0">
      <selection activeCell="E8" sqref="E8"/>
    </sheetView>
  </sheetViews>
  <sheetFormatPr defaultRowHeight="18.75" x14ac:dyDescent="0.3"/>
  <cols>
    <col min="1" max="1" width="31.28515625" style="6" customWidth="1"/>
    <col min="2" max="2" width="53.140625" style="6" customWidth="1"/>
    <col min="3" max="3" width="19.42578125" style="6" customWidth="1"/>
    <col min="4" max="4" width="20.85546875" style="6" customWidth="1"/>
    <col min="5" max="5" width="18.7109375" style="6" customWidth="1"/>
    <col min="6" max="6" width="19.5703125" style="6" customWidth="1"/>
    <col min="7" max="7" width="16.7109375" style="6" customWidth="1"/>
    <col min="8" max="8" width="20.85546875" style="6" customWidth="1"/>
    <col min="9" max="9" width="22.140625" style="6" customWidth="1"/>
    <col min="10" max="10" width="20.140625" style="6" customWidth="1"/>
    <col min="11" max="11" width="18.140625" style="6" customWidth="1"/>
    <col min="12" max="12" width="18.5703125" style="6" customWidth="1"/>
    <col min="13" max="13" width="15.42578125" style="6" customWidth="1"/>
    <col min="14" max="14" width="16" style="6" customWidth="1"/>
    <col min="15" max="16384" width="9.140625" style="6"/>
  </cols>
  <sheetData>
    <row r="1" spans="1:21" s="9" customFormat="1" ht="24.75" customHeight="1" x14ac:dyDescent="0.3">
      <c r="A1" s="126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3.5" hidden="1" customHeight="1" x14ac:dyDescent="0.3"/>
    <row r="4" spans="1:21" ht="25.5" customHeight="1" x14ac:dyDescent="0.3">
      <c r="A4" s="134" t="s">
        <v>35</v>
      </c>
      <c r="B4" s="127" t="s">
        <v>67</v>
      </c>
      <c r="C4" s="128" t="s">
        <v>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spans="1:21" ht="25.5" customHeight="1" x14ac:dyDescent="0.3">
      <c r="A5" s="135"/>
      <c r="B5" s="127"/>
      <c r="C5" s="131" t="s">
        <v>8</v>
      </c>
      <c r="D5" s="131"/>
      <c r="E5" s="132" t="s">
        <v>9</v>
      </c>
      <c r="F5" s="132"/>
      <c r="G5" s="132"/>
      <c r="H5" s="132"/>
      <c r="I5" s="132"/>
      <c r="J5" s="132"/>
      <c r="K5" s="132"/>
      <c r="L5" s="132"/>
      <c r="M5" s="132"/>
      <c r="N5" s="133"/>
    </row>
    <row r="6" spans="1:21" ht="161.25" customHeight="1" x14ac:dyDescent="0.3">
      <c r="A6" s="136"/>
      <c r="B6" s="127"/>
      <c r="C6" s="26" t="s">
        <v>10</v>
      </c>
      <c r="D6" s="26" t="s">
        <v>13</v>
      </c>
      <c r="E6" s="27" t="s">
        <v>82</v>
      </c>
      <c r="F6" s="27" t="s">
        <v>14</v>
      </c>
      <c r="G6" s="27" t="s">
        <v>15</v>
      </c>
      <c r="H6" s="27" t="s">
        <v>16</v>
      </c>
      <c r="I6" s="27" t="s">
        <v>17</v>
      </c>
      <c r="J6" s="28" t="s">
        <v>18</v>
      </c>
      <c r="K6" s="28" t="s">
        <v>19</v>
      </c>
      <c r="L6" s="28" t="s">
        <v>20</v>
      </c>
      <c r="M6" s="29" t="s">
        <v>21</v>
      </c>
      <c r="N6" s="28" t="s">
        <v>22</v>
      </c>
    </row>
    <row r="7" spans="1:21" x14ac:dyDescent="0.3">
      <c r="A7" s="8">
        <v>1</v>
      </c>
      <c r="B7" s="19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1">
        <v>8</v>
      </c>
      <c r="I7" s="21">
        <v>9</v>
      </c>
      <c r="J7" s="22">
        <v>10</v>
      </c>
      <c r="K7" s="22">
        <v>11</v>
      </c>
      <c r="L7" s="22">
        <v>12</v>
      </c>
      <c r="M7" s="23">
        <v>13</v>
      </c>
      <c r="N7" s="24">
        <v>14</v>
      </c>
    </row>
    <row r="8" spans="1:21" x14ac:dyDescent="0.3">
      <c r="A8" s="39"/>
      <c r="B8" s="3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7"/>
      <c r="P8" s="7"/>
      <c r="Q8" s="7"/>
      <c r="R8" s="7"/>
    </row>
    <row r="9" spans="1:21" x14ac:dyDescent="0.3">
      <c r="A9" s="39"/>
      <c r="B9" s="3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7"/>
      <c r="P9" s="7"/>
      <c r="Q9" s="7"/>
      <c r="R9" s="7"/>
    </row>
    <row r="10" spans="1:21" x14ac:dyDescent="0.3">
      <c r="A10" s="39"/>
      <c r="B10" s="3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7"/>
      <c r="P10" s="7"/>
      <c r="Q10" s="7"/>
      <c r="R10" s="7"/>
    </row>
    <row r="11" spans="1:21" x14ac:dyDescent="0.3">
      <c r="A11" s="39"/>
      <c r="B11" s="3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7"/>
      <c r="P11" s="7"/>
      <c r="Q11" s="7"/>
      <c r="R11" s="7"/>
    </row>
    <row r="12" spans="1:21" x14ac:dyDescent="0.3">
      <c r="A12" s="39"/>
      <c r="B12" s="3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21" x14ac:dyDescent="0.3">
      <c r="A13" s="39"/>
      <c r="B13" s="3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21" x14ac:dyDescent="0.3">
      <c r="A14" s="34"/>
      <c r="B14" s="34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21" x14ac:dyDescent="0.3">
      <c r="A15" s="34"/>
      <c r="B15" s="34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21" x14ac:dyDescent="0.3">
      <c r="A16" s="34"/>
      <c r="B16" s="34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x14ac:dyDescent="0.3">
      <c r="A17" s="34"/>
      <c r="B17" s="34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x14ac:dyDescent="0.3">
      <c r="A18" s="34"/>
      <c r="B18" s="3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x14ac:dyDescent="0.3">
      <c r="A19" s="34"/>
      <c r="B19" s="3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x14ac:dyDescent="0.3">
      <c r="A20" s="34"/>
      <c r="B20" s="34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x14ac:dyDescent="0.3">
      <c r="A21" s="34"/>
      <c r="B21" s="34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x14ac:dyDescent="0.3">
      <c r="A22" s="34"/>
      <c r="B22" s="3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x14ac:dyDescent="0.3">
      <c r="A23" s="34"/>
      <c r="B23" s="3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3">
      <c r="A24" s="34"/>
      <c r="B24" s="34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x14ac:dyDescent="0.3">
      <c r="A25" s="34"/>
      <c r="B25" s="34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x14ac:dyDescent="0.3">
      <c r="A26" s="34"/>
      <c r="B26" s="3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x14ac:dyDescent="0.3">
      <c r="A27" s="34"/>
      <c r="B27" s="34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x14ac:dyDescent="0.3">
      <c r="A28" s="34"/>
      <c r="B28" s="3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3">
      <c r="A29" s="34"/>
      <c r="B29" s="34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x14ac:dyDescent="0.3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x14ac:dyDescent="0.3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x14ac:dyDescent="0.3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5" spans="1:2" x14ac:dyDescent="0.3">
      <c r="A35" s="7"/>
      <c r="B35" s="7" t="s">
        <v>48</v>
      </c>
    </row>
    <row r="36" spans="1:2" ht="75" x14ac:dyDescent="0.3">
      <c r="A36" s="64">
        <v>1</v>
      </c>
      <c r="B36" s="65" t="s">
        <v>49</v>
      </c>
    </row>
    <row r="37" spans="1:2" ht="37.5" x14ac:dyDescent="0.3">
      <c r="A37" s="64">
        <v>2</v>
      </c>
      <c r="B37" s="65" t="s">
        <v>50</v>
      </c>
    </row>
    <row r="38" spans="1:2" ht="37.5" x14ac:dyDescent="0.3">
      <c r="A38" s="64">
        <v>3</v>
      </c>
      <c r="B38" s="65" t="s">
        <v>51</v>
      </c>
    </row>
    <row r="39" spans="1:2" ht="56.25" x14ac:dyDescent="0.3">
      <c r="A39" s="64">
        <v>4</v>
      </c>
      <c r="B39" s="65" t="s">
        <v>52</v>
      </c>
    </row>
    <row r="40" spans="1:2" ht="56.25" x14ac:dyDescent="0.3">
      <c r="A40" s="64">
        <v>5</v>
      </c>
      <c r="B40" s="65" t="s">
        <v>53</v>
      </c>
    </row>
    <row r="41" spans="1:2" ht="56.25" x14ac:dyDescent="0.3">
      <c r="A41" s="64">
        <v>6</v>
      </c>
      <c r="B41" s="65" t="s">
        <v>54</v>
      </c>
    </row>
    <row r="42" spans="1:2" ht="93.75" x14ac:dyDescent="0.3">
      <c r="A42" s="64">
        <v>7</v>
      </c>
      <c r="B42" s="65" t="s">
        <v>55</v>
      </c>
    </row>
    <row r="43" spans="1:2" ht="37.5" x14ac:dyDescent="0.3">
      <c r="A43" s="64">
        <v>8</v>
      </c>
      <c r="B43" s="65" t="s">
        <v>56</v>
      </c>
    </row>
    <row r="44" spans="1:2" x14ac:dyDescent="0.3">
      <c r="A44" s="64">
        <v>9</v>
      </c>
      <c r="B44" s="65" t="s">
        <v>57</v>
      </c>
    </row>
  </sheetData>
  <mergeCells count="6">
    <mergeCell ref="A1:U1"/>
    <mergeCell ref="B4:B6"/>
    <mergeCell ref="C4:N4"/>
    <mergeCell ref="C5:D5"/>
    <mergeCell ref="E5:N5"/>
    <mergeCell ref="A4:A6"/>
  </mergeCells>
  <hyperlinks>
    <hyperlink ref="B36" r:id="rId1" display="http://classifikators.ru/okz/1"/>
    <hyperlink ref="B37" r:id="rId2" display="http://classifikators.ru/okz/2"/>
    <hyperlink ref="B38" r:id="rId3" display="http://classifikators.ru/okz/3"/>
    <hyperlink ref="B39" r:id="rId4" display="http://classifikators.ru/okz/4"/>
    <hyperlink ref="B40" r:id="rId5" display="http://classifikators.ru/okz/5"/>
    <hyperlink ref="B41" r:id="rId6" display="http://classifikators.ru/okz/6"/>
    <hyperlink ref="B42" r:id="rId7" display="http://classifikators.ru/okz/7"/>
    <hyperlink ref="B43" r:id="rId8" display="http://classifikators.ru/okz/8"/>
    <hyperlink ref="B44" r:id="rId9" display="http://classifikators.ru/okz/9"/>
  </hyperlinks>
  <pageMargins left="0.7" right="0.7" top="0.75" bottom="0.75" header="0.3" footer="0.3"/>
  <pageSetup paperSize="9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0" zoomScaleNormal="80" workbookViewId="0">
      <selection activeCell="C32" sqref="C32"/>
    </sheetView>
  </sheetViews>
  <sheetFormatPr defaultRowHeight="15" x14ac:dyDescent="0.25"/>
  <cols>
    <col min="1" max="1" width="51.28515625" customWidth="1"/>
    <col min="2" max="2" width="51.85546875" customWidth="1"/>
    <col min="3" max="3" width="22.5703125" customWidth="1"/>
    <col min="4" max="4" width="21.5703125" customWidth="1"/>
    <col min="5" max="5" width="20" customWidth="1"/>
    <col min="6" max="6" width="21.42578125" customWidth="1"/>
    <col min="7" max="7" width="21.28515625" customWidth="1"/>
    <col min="8" max="8" width="19" customWidth="1"/>
    <col min="9" max="9" width="19.85546875" customWidth="1"/>
    <col min="10" max="10" width="19" customWidth="1"/>
    <col min="11" max="11" width="19.28515625" customWidth="1"/>
    <col min="12" max="12" width="23.28515625" customWidth="1"/>
    <col min="13" max="13" width="20" customWidth="1"/>
  </cols>
  <sheetData>
    <row r="1" spans="1:13" ht="15" customHeight="1" x14ac:dyDescent="0.25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x14ac:dyDescent="0.25">
      <c r="B2" s="3"/>
      <c r="C2" s="5"/>
    </row>
    <row r="3" spans="1:13" ht="15.75" x14ac:dyDescent="0.25">
      <c r="A3" s="144" t="s">
        <v>35</v>
      </c>
      <c r="B3" s="147" t="s">
        <v>68</v>
      </c>
      <c r="C3" s="30"/>
      <c r="D3" s="149" t="s">
        <v>11</v>
      </c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5.75" x14ac:dyDescent="0.25">
      <c r="A4" s="145"/>
      <c r="B4" s="148"/>
      <c r="C4" s="31"/>
      <c r="D4" s="147" t="s">
        <v>23</v>
      </c>
      <c r="E4" s="151" t="s">
        <v>2</v>
      </c>
      <c r="F4" s="151"/>
      <c r="G4" s="151"/>
      <c r="H4" s="152" t="s">
        <v>27</v>
      </c>
      <c r="I4" s="154" t="s">
        <v>28</v>
      </c>
      <c r="J4" s="138" t="s">
        <v>29</v>
      </c>
      <c r="K4" s="138" t="s">
        <v>30</v>
      </c>
      <c r="L4" s="140" t="s">
        <v>21</v>
      </c>
      <c r="M4" s="142" t="s">
        <v>31</v>
      </c>
    </row>
    <row r="5" spans="1:13" ht="78.75" x14ac:dyDescent="0.25">
      <c r="A5" s="146"/>
      <c r="B5" s="148"/>
      <c r="C5" s="32" t="s">
        <v>79</v>
      </c>
      <c r="D5" s="148"/>
      <c r="E5" s="33" t="s">
        <v>24</v>
      </c>
      <c r="F5" s="33" t="s">
        <v>25</v>
      </c>
      <c r="G5" s="33" t="s">
        <v>26</v>
      </c>
      <c r="H5" s="153"/>
      <c r="I5" s="155"/>
      <c r="J5" s="139"/>
      <c r="K5" s="139"/>
      <c r="L5" s="141"/>
      <c r="M5" s="143"/>
    </row>
    <row r="6" spans="1:13" ht="18.75" x14ac:dyDescent="0.25">
      <c r="A6" s="11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2">
        <v>9</v>
      </c>
      <c r="J6" s="12">
        <v>10</v>
      </c>
      <c r="K6" s="12">
        <v>11</v>
      </c>
      <c r="L6" s="13">
        <v>12</v>
      </c>
      <c r="M6" s="14">
        <v>13</v>
      </c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8" spans="1:13" ht="18.75" x14ac:dyDescent="0.25">
      <c r="A28" s="7"/>
      <c r="B28" s="7" t="s">
        <v>48</v>
      </c>
    </row>
    <row r="29" spans="1:13" ht="75" x14ac:dyDescent="0.25">
      <c r="A29" s="64">
        <v>1</v>
      </c>
      <c r="B29" s="65" t="s">
        <v>49</v>
      </c>
    </row>
    <row r="30" spans="1:13" ht="37.5" x14ac:dyDescent="0.25">
      <c r="A30" s="64">
        <v>2</v>
      </c>
      <c r="B30" s="65" t="s">
        <v>50</v>
      </c>
    </row>
    <row r="31" spans="1:13" ht="37.5" x14ac:dyDescent="0.25">
      <c r="A31" s="64">
        <v>3</v>
      </c>
      <c r="B31" s="65" t="s">
        <v>51</v>
      </c>
    </row>
    <row r="32" spans="1:13" ht="56.25" x14ac:dyDescent="0.25">
      <c r="A32" s="64">
        <v>4</v>
      </c>
      <c r="B32" s="65" t="s">
        <v>52</v>
      </c>
    </row>
    <row r="33" spans="1:2" ht="75" x14ac:dyDescent="0.25">
      <c r="A33" s="64">
        <v>5</v>
      </c>
      <c r="B33" s="65" t="s">
        <v>53</v>
      </c>
    </row>
    <row r="34" spans="1:2" ht="56.25" x14ac:dyDescent="0.25">
      <c r="A34" s="64">
        <v>6</v>
      </c>
      <c r="B34" s="65" t="s">
        <v>54</v>
      </c>
    </row>
    <row r="35" spans="1:2" ht="93.75" x14ac:dyDescent="0.25">
      <c r="A35" s="64">
        <v>7</v>
      </c>
      <c r="B35" s="65" t="s">
        <v>55</v>
      </c>
    </row>
    <row r="36" spans="1:2" ht="37.5" x14ac:dyDescent="0.25">
      <c r="A36" s="64">
        <v>8</v>
      </c>
      <c r="B36" s="65" t="s">
        <v>56</v>
      </c>
    </row>
    <row r="37" spans="1:2" ht="18.75" x14ac:dyDescent="0.25">
      <c r="A37" s="64">
        <v>9</v>
      </c>
      <c r="B37" s="65" t="s">
        <v>57</v>
      </c>
    </row>
  </sheetData>
  <mergeCells count="12">
    <mergeCell ref="I4:I5"/>
    <mergeCell ref="J4:J5"/>
    <mergeCell ref="A1:M1"/>
    <mergeCell ref="K4:K5"/>
    <mergeCell ref="L4:L5"/>
    <mergeCell ref="M4:M5"/>
    <mergeCell ref="A3:A5"/>
    <mergeCell ref="B3:B5"/>
    <mergeCell ref="D3:M3"/>
    <mergeCell ref="D4:D5"/>
    <mergeCell ref="E4:G4"/>
    <mergeCell ref="H4:H5"/>
  </mergeCells>
  <hyperlinks>
    <hyperlink ref="B29" r:id="rId1" display="http://classifikators.ru/okz/1"/>
    <hyperlink ref="B30" r:id="rId2" display="http://classifikators.ru/okz/2"/>
    <hyperlink ref="B31" r:id="rId3" display="http://classifikators.ru/okz/3"/>
    <hyperlink ref="B32" r:id="rId4" display="http://classifikators.ru/okz/4"/>
    <hyperlink ref="B33" r:id="rId5" display="http://classifikators.ru/okz/5"/>
    <hyperlink ref="B34" r:id="rId6" display="http://classifikators.ru/okz/6"/>
    <hyperlink ref="B35" r:id="rId7" display="http://classifikators.ru/okz/7"/>
    <hyperlink ref="B36" r:id="rId8" display="http://classifikators.ru/okz/8"/>
    <hyperlink ref="B37" r:id="rId9" display="http://classifikators.ru/okz/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49"/>
  <sheetViews>
    <sheetView tabSelected="1" view="pageBreakPreview" zoomScale="80" zoomScaleNormal="80" zoomScaleSheetLayoutView="80" workbookViewId="0">
      <selection activeCell="O18" sqref="O18"/>
    </sheetView>
  </sheetViews>
  <sheetFormatPr defaultRowHeight="18.75" x14ac:dyDescent="0.25"/>
  <cols>
    <col min="1" max="1" width="36.5703125" style="10" customWidth="1"/>
    <col min="2" max="2" width="23.85546875" style="10" customWidth="1"/>
    <col min="3" max="3" width="24.7109375" style="10" customWidth="1"/>
    <col min="4" max="4" width="17.42578125" style="10" customWidth="1"/>
    <col min="5" max="5" width="20" style="10" customWidth="1"/>
    <col min="6" max="6" width="24.7109375" style="10" customWidth="1"/>
    <col min="7" max="7" width="18.28515625" style="10" customWidth="1"/>
    <col min="8" max="8" width="17.5703125" style="10" customWidth="1"/>
    <col min="9" max="9" width="26.140625" style="10" customWidth="1"/>
    <col min="10" max="10" width="23" style="10" customWidth="1"/>
    <col min="11" max="11" width="22.5703125" style="10" customWidth="1"/>
    <col min="12" max="12" width="20.28515625" style="10" customWidth="1"/>
    <col min="13" max="13" width="22.42578125" style="10" customWidth="1"/>
    <col min="14" max="16384" width="9.140625" style="10"/>
  </cols>
  <sheetData>
    <row r="1" spans="1:106" x14ac:dyDescent="0.2">
      <c r="A1" s="2"/>
      <c r="B1" s="166" t="s">
        <v>80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x14ac:dyDescent="0.25">
      <c r="A2" s="2"/>
      <c r="B2" s="3"/>
      <c r="C2" s="5"/>
      <c r="D2"/>
      <c r="E2"/>
      <c r="F2"/>
      <c r="G2"/>
      <c r="H2"/>
      <c r="I2"/>
      <c r="J2"/>
      <c r="K2"/>
      <c r="L2"/>
      <c r="M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x14ac:dyDescent="0.25">
      <c r="A3" s="163" t="s">
        <v>35</v>
      </c>
      <c r="B3" s="168" t="s">
        <v>69</v>
      </c>
      <c r="C3" s="168" t="s">
        <v>81</v>
      </c>
      <c r="D3" s="169" t="s">
        <v>12</v>
      </c>
      <c r="E3" s="169"/>
      <c r="F3" s="169"/>
      <c r="G3" s="169"/>
      <c r="H3" s="169"/>
      <c r="I3" s="169"/>
      <c r="J3" s="169"/>
      <c r="K3" s="169"/>
      <c r="L3" s="169"/>
      <c r="M3" s="14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x14ac:dyDescent="0.25">
      <c r="A4" s="163"/>
      <c r="B4" s="168"/>
      <c r="C4" s="168"/>
      <c r="D4" s="152" t="s">
        <v>23</v>
      </c>
      <c r="E4" s="151" t="s">
        <v>2</v>
      </c>
      <c r="F4" s="151"/>
      <c r="G4" s="151"/>
      <c r="H4" s="156" t="s">
        <v>27</v>
      </c>
      <c r="I4" s="156" t="s">
        <v>28</v>
      </c>
      <c r="J4" s="158" t="s">
        <v>29</v>
      </c>
      <c r="K4" s="158" t="s">
        <v>30</v>
      </c>
      <c r="L4" s="160" t="s">
        <v>34</v>
      </c>
      <c r="M4" s="164" t="s">
        <v>31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93.75" customHeight="1" x14ac:dyDescent="0.25">
      <c r="A5" s="163"/>
      <c r="B5" s="168"/>
      <c r="C5" s="168"/>
      <c r="D5" s="153"/>
      <c r="E5" s="33" t="s">
        <v>32</v>
      </c>
      <c r="F5" s="33" t="s">
        <v>25</v>
      </c>
      <c r="G5" s="33" t="s">
        <v>33</v>
      </c>
      <c r="H5" s="157"/>
      <c r="I5" s="157"/>
      <c r="J5" s="159"/>
      <c r="K5" s="159"/>
      <c r="L5" s="161"/>
      <c r="M5" s="16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x14ac:dyDescent="0.25">
      <c r="A6" s="16">
        <v>1</v>
      </c>
      <c r="B6" s="15">
        <v>2</v>
      </c>
      <c r="C6" s="15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2">
        <v>9</v>
      </c>
      <c r="J6" s="12">
        <v>10</v>
      </c>
      <c r="K6" s="12">
        <v>11</v>
      </c>
      <c r="L6" s="13">
        <v>12</v>
      </c>
      <c r="M6" s="12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x14ac:dyDescent="0.25">
      <c r="A7" s="162" t="s">
        <v>94</v>
      </c>
      <c r="B7" s="75" t="s">
        <v>84</v>
      </c>
      <c r="C7" s="76">
        <v>1</v>
      </c>
      <c r="D7" s="77">
        <v>1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4">
        <v>0</v>
      </c>
      <c r="M7" s="74"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6" ht="69.75" customHeight="1" x14ac:dyDescent="0.25">
      <c r="A8" s="162"/>
      <c r="B8" s="78" t="s">
        <v>86</v>
      </c>
      <c r="C8" s="76">
        <v>3</v>
      </c>
      <c r="D8" s="76">
        <v>1</v>
      </c>
      <c r="E8" s="76">
        <v>2</v>
      </c>
      <c r="F8" s="76">
        <v>0</v>
      </c>
      <c r="G8" s="76">
        <v>0</v>
      </c>
      <c r="H8" s="76">
        <v>0</v>
      </c>
      <c r="I8" s="76">
        <v>0</v>
      </c>
      <c r="J8" s="76">
        <v>1</v>
      </c>
      <c r="K8" s="76">
        <v>0</v>
      </c>
      <c r="L8" s="74">
        <v>0</v>
      </c>
      <c r="M8" s="74"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ht="55.5" customHeight="1" x14ac:dyDescent="0.25">
      <c r="A9" s="162"/>
      <c r="B9" s="78" t="s">
        <v>88</v>
      </c>
      <c r="C9" s="76">
        <v>2</v>
      </c>
      <c r="D9" s="79">
        <v>0</v>
      </c>
      <c r="E9" s="79">
        <v>2</v>
      </c>
      <c r="F9" s="79">
        <v>0</v>
      </c>
      <c r="G9" s="79">
        <v>0</v>
      </c>
      <c r="H9" s="79">
        <v>0</v>
      </c>
      <c r="I9" s="79">
        <v>0</v>
      </c>
      <c r="J9" s="76">
        <v>0</v>
      </c>
      <c r="K9" s="76">
        <v>0</v>
      </c>
      <c r="L9" s="74">
        <v>0</v>
      </c>
      <c r="M9" s="74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6" x14ac:dyDescent="0.25">
      <c r="A10" s="162"/>
      <c r="B10" s="75" t="s">
        <v>89</v>
      </c>
      <c r="C10" s="76">
        <v>1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76">
        <v>0</v>
      </c>
      <c r="K10" s="76">
        <v>0</v>
      </c>
      <c r="L10" s="74">
        <v>0</v>
      </c>
      <c r="M10" s="74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6" x14ac:dyDescent="0.25">
      <c r="A11" s="162"/>
      <c r="B11" s="75" t="s">
        <v>90</v>
      </c>
      <c r="C11" s="72">
        <v>2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2</v>
      </c>
      <c r="K11" s="72">
        <v>0</v>
      </c>
      <c r="L11" s="72">
        <v>0</v>
      </c>
      <c r="M11" s="72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x14ac:dyDescent="0.25">
      <c r="A17" s="7"/>
      <c r="B17" s="7" t="s">
        <v>48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06" ht="168.75" x14ac:dyDescent="0.25">
      <c r="A18" s="64">
        <v>1</v>
      </c>
      <c r="B18" s="65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06" ht="56.25" x14ac:dyDescent="0.25">
      <c r="A19" s="64">
        <v>2</v>
      </c>
      <c r="B19" s="65" t="s">
        <v>50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06" ht="56.25" x14ac:dyDescent="0.25">
      <c r="A20" s="64">
        <v>3</v>
      </c>
      <c r="B20" s="65" t="s">
        <v>51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06" ht="150" x14ac:dyDescent="0.25">
      <c r="A21" s="64">
        <v>4</v>
      </c>
      <c r="B21" s="65" t="s">
        <v>52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1:106" ht="168.75" x14ac:dyDescent="0.25">
      <c r="A22" s="64">
        <v>5</v>
      </c>
      <c r="B22" s="65" t="s">
        <v>53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ht="150" x14ac:dyDescent="0.25">
      <c r="A23" s="64">
        <v>6</v>
      </c>
      <c r="B23" s="65" t="s">
        <v>54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ht="206.25" x14ac:dyDescent="0.25">
      <c r="A24" s="64">
        <v>7</v>
      </c>
      <c r="B24" s="65" t="s">
        <v>55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1:106" ht="112.5" x14ac:dyDescent="0.25">
      <c r="A25" s="64">
        <v>8</v>
      </c>
      <c r="B25" s="65" t="s">
        <v>56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ht="37.5" x14ac:dyDescent="0.25">
      <c r="A26" s="64">
        <v>9</v>
      </c>
      <c r="B26" s="65" t="s">
        <v>57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</row>
    <row r="27" spans="1:10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</row>
    <row r="28" spans="1:10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1:10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1:10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1:10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10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1:10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10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10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8"/>
      <c r="Z37" s="1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10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8"/>
      <c r="Z38" s="1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1:10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8"/>
    </row>
    <row r="40" spans="1:10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8"/>
    </row>
    <row r="41" spans="1:10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8"/>
    </row>
    <row r="42" spans="1:10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8"/>
    </row>
    <row r="43" spans="1:10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8"/>
    </row>
    <row r="44" spans="1:10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8"/>
    </row>
    <row r="45" spans="1:10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8"/>
    </row>
    <row r="46" spans="1:10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8"/>
    </row>
    <row r="47" spans="1:10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8"/>
    </row>
    <row r="48" spans="1:10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8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8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8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8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8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8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8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8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8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8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8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8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8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8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8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8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8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8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8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8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8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8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8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8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8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8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8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8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8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8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8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8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8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8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8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8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8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8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8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8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8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8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8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8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8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8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8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8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8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8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8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8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8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8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8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8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8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8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8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8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8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8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8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8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8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8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8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8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8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8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8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8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8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8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8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8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8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8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8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8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8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8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8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8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8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8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8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8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8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8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8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8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8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8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8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8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8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8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8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8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8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8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8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8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8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8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8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8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8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8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8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8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8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8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8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8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8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8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8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8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8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8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8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8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8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8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8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8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8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8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8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8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8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8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8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8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8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8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8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8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8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8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8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8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8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8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8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8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8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8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8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8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8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8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8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8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8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8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8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8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8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8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8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8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8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8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8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8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8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8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8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8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8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8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8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8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8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8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8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8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8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8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8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8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8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8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8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8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8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8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8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8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8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8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8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8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8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8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8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8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8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8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8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8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8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8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8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8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8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8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8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8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8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8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8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8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8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8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8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8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8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8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8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8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8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8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8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8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8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8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8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8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8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8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8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8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8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8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8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8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8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8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8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8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8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8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8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8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8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8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8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8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8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8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8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8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8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8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8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8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8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8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8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8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8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8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8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8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8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8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8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8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8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8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8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8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8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8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8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8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8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8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8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8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8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8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8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8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8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8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8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8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8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8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8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8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8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8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8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8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8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8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8"/>
    </row>
    <row r="352" spans="1:1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8"/>
    </row>
    <row r="353" spans="1:1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8"/>
    </row>
    <row r="354" spans="1:1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8"/>
    </row>
    <row r="355" spans="1:1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8"/>
    </row>
    <row r="356" spans="1:1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8"/>
    </row>
    <row r="357" spans="1:1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8"/>
    </row>
    <row r="358" spans="1:1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8"/>
    </row>
    <row r="359" spans="1:1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8"/>
    </row>
    <row r="360" spans="1:1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8"/>
    </row>
    <row r="361" spans="1:1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8"/>
    </row>
    <row r="362" spans="1:1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8"/>
    </row>
    <row r="363" spans="1:1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8"/>
    </row>
    <row r="364" spans="1:1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8"/>
    </row>
    <row r="365" spans="1:1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8"/>
    </row>
    <row r="366" spans="1:1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8"/>
    </row>
    <row r="367" spans="1:1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8"/>
    </row>
    <row r="368" spans="1:1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8"/>
    </row>
    <row r="369" spans="1:1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8"/>
    </row>
    <row r="370" spans="1:1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8"/>
    </row>
    <row r="371" spans="1:1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8"/>
    </row>
    <row r="372" spans="1:1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8"/>
    </row>
    <row r="373" spans="1:1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8"/>
    </row>
    <row r="374" spans="1:1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8"/>
    </row>
    <row r="375" spans="1:1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8"/>
    </row>
    <row r="376" spans="1:1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8"/>
    </row>
    <row r="377" spans="1:1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8"/>
    </row>
    <row r="378" spans="1:1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8"/>
    </row>
    <row r="379" spans="1:1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8"/>
    </row>
    <row r="380" spans="1:1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8"/>
    </row>
    <row r="381" spans="1:1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8"/>
    </row>
    <row r="382" spans="1:1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8"/>
    </row>
    <row r="383" spans="1:1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8"/>
    </row>
    <row r="384" spans="1:1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8"/>
    </row>
    <row r="385" spans="1:1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8"/>
    </row>
    <row r="386" spans="1:1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8"/>
    </row>
    <row r="387" spans="1:1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8"/>
    </row>
    <row r="388" spans="1:1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8"/>
    </row>
    <row r="389" spans="1:1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8"/>
    </row>
    <row r="390" spans="1:1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8"/>
    </row>
    <row r="391" spans="1:1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8"/>
    </row>
    <row r="392" spans="1:1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8"/>
    </row>
    <row r="393" spans="1:1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8"/>
    </row>
    <row r="394" spans="1:1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8"/>
    </row>
    <row r="395" spans="1:1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8"/>
    </row>
    <row r="396" spans="1:1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8"/>
    </row>
    <row r="397" spans="1:1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8"/>
    </row>
    <row r="398" spans="1:1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8"/>
    </row>
    <row r="399" spans="1:1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8"/>
    </row>
    <row r="400" spans="1:1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8"/>
    </row>
    <row r="401" spans="1:1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8"/>
    </row>
    <row r="402" spans="1:1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8"/>
    </row>
    <row r="403" spans="1:1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8"/>
    </row>
    <row r="404" spans="1:1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8"/>
    </row>
    <row r="405" spans="1:1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8"/>
    </row>
    <row r="406" spans="1:1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8"/>
    </row>
    <row r="407" spans="1:1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8"/>
    </row>
    <row r="408" spans="1:1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8"/>
    </row>
    <row r="409" spans="1:1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8"/>
    </row>
    <row r="410" spans="1:1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8"/>
    </row>
    <row r="411" spans="1:1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8"/>
    </row>
    <row r="412" spans="1:1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8"/>
    </row>
    <row r="413" spans="1:1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8"/>
    </row>
    <row r="414" spans="1:1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8"/>
    </row>
    <row r="415" spans="1:1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8"/>
    </row>
    <row r="416" spans="1:1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8"/>
    </row>
    <row r="417" spans="1:1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8"/>
    </row>
    <row r="418" spans="1:1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8"/>
    </row>
    <row r="419" spans="1:1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8"/>
    </row>
    <row r="420" spans="1:1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8"/>
    </row>
    <row r="421" spans="1:1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8"/>
    </row>
    <row r="422" spans="1:1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8"/>
    </row>
    <row r="423" spans="1:1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8"/>
    </row>
    <row r="424" spans="1:1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8"/>
    </row>
    <row r="425" spans="1:1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8"/>
    </row>
    <row r="426" spans="1:1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8"/>
    </row>
    <row r="427" spans="1:1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8"/>
    </row>
    <row r="428" spans="1:1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8"/>
    </row>
    <row r="429" spans="1:1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8"/>
    </row>
    <row r="430" spans="1:1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8"/>
    </row>
    <row r="431" spans="1:1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8"/>
    </row>
    <row r="432" spans="1:1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8"/>
    </row>
    <row r="433" spans="1:1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8"/>
    </row>
    <row r="434" spans="1:1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8"/>
    </row>
    <row r="435" spans="1:1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8"/>
    </row>
    <row r="436" spans="1:1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8"/>
    </row>
    <row r="437" spans="1:1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8"/>
    </row>
    <row r="438" spans="1:1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8"/>
    </row>
    <row r="439" spans="1:1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8"/>
    </row>
    <row r="440" spans="1:1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8"/>
    </row>
    <row r="441" spans="1:1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8"/>
    </row>
    <row r="442" spans="1:1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8"/>
    </row>
    <row r="443" spans="1:1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8"/>
    </row>
    <row r="444" spans="1:1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8"/>
    </row>
    <row r="445" spans="1:1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8"/>
    </row>
    <row r="446" spans="1:1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8"/>
    </row>
    <row r="447" spans="1:1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8"/>
    </row>
    <row r="448" spans="1:1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8"/>
    </row>
    <row r="449" spans="1:1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8"/>
    </row>
    <row r="450" spans="1:1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8"/>
    </row>
    <row r="451" spans="1:1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8"/>
    </row>
    <row r="452" spans="1:1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8"/>
    </row>
    <row r="453" spans="1:1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8"/>
    </row>
    <row r="454" spans="1:1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8"/>
    </row>
    <row r="455" spans="1:1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8"/>
    </row>
    <row r="456" spans="1:1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8"/>
    </row>
    <row r="457" spans="1:1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8"/>
    </row>
    <row r="458" spans="1:1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8"/>
    </row>
    <row r="459" spans="1:1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8"/>
    </row>
    <row r="460" spans="1:1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8"/>
    </row>
    <row r="461" spans="1:1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8"/>
    </row>
    <row r="462" spans="1:1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8"/>
    </row>
    <row r="463" spans="1:1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8"/>
    </row>
    <row r="464" spans="1:1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8"/>
    </row>
    <row r="465" spans="1:1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8"/>
    </row>
    <row r="466" spans="1:1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8"/>
    </row>
    <row r="467" spans="1:1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8"/>
    </row>
    <row r="468" spans="1:1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8"/>
    </row>
    <row r="469" spans="1:1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8"/>
    </row>
    <row r="470" spans="1:1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8"/>
    </row>
    <row r="471" spans="1:1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8"/>
    </row>
    <row r="472" spans="1:1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8"/>
    </row>
    <row r="473" spans="1:1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8"/>
    </row>
    <row r="474" spans="1:1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8"/>
    </row>
    <row r="475" spans="1:1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8"/>
    </row>
    <row r="476" spans="1:1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8"/>
    </row>
    <row r="477" spans="1:1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8"/>
    </row>
    <row r="478" spans="1:1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8"/>
    </row>
    <row r="479" spans="1:1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8"/>
    </row>
    <row r="480" spans="1:1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8"/>
    </row>
    <row r="481" spans="1:1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8"/>
    </row>
    <row r="482" spans="1:1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8"/>
    </row>
    <row r="483" spans="1:1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8"/>
    </row>
    <row r="484" spans="1:1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8"/>
    </row>
    <row r="485" spans="1:1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8"/>
    </row>
    <row r="486" spans="1:1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8"/>
    </row>
    <row r="487" spans="1:1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8"/>
    </row>
    <row r="488" spans="1:1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8"/>
    </row>
    <row r="489" spans="1:1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8"/>
    </row>
    <row r="490" spans="1:1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8"/>
    </row>
    <row r="491" spans="1:1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8"/>
    </row>
    <row r="492" spans="1:1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8"/>
    </row>
    <row r="493" spans="1:1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8"/>
    </row>
    <row r="494" spans="1:1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8"/>
    </row>
    <row r="495" spans="1:1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8"/>
    </row>
    <row r="496" spans="1:1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8"/>
    </row>
    <row r="497" spans="1:1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8"/>
    </row>
    <row r="498" spans="1:1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8"/>
    </row>
    <row r="499" spans="1:1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8"/>
    </row>
    <row r="500" spans="1:1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8"/>
    </row>
    <row r="501" spans="1:1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8"/>
    </row>
    <row r="502" spans="1:1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8"/>
    </row>
    <row r="503" spans="1:1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8"/>
    </row>
    <row r="504" spans="1:1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8"/>
    </row>
    <row r="505" spans="1:1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8"/>
    </row>
    <row r="506" spans="1:1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8"/>
    </row>
    <row r="507" spans="1:1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8"/>
    </row>
    <row r="508" spans="1:1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8"/>
    </row>
    <row r="509" spans="1:1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8"/>
    </row>
    <row r="510" spans="1:1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8"/>
    </row>
    <row r="511" spans="1:1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8"/>
    </row>
    <row r="512" spans="1:1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8"/>
    </row>
    <row r="513" spans="1:1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8"/>
    </row>
    <row r="514" spans="1:1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8"/>
    </row>
    <row r="515" spans="1:1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8"/>
    </row>
    <row r="516" spans="1:1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8"/>
    </row>
    <row r="517" spans="1:1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8"/>
    </row>
    <row r="518" spans="1:1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8"/>
    </row>
    <row r="519" spans="1:1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8"/>
    </row>
    <row r="520" spans="1:1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8"/>
    </row>
    <row r="521" spans="1:1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8"/>
    </row>
    <row r="522" spans="1:1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8"/>
    </row>
    <row r="523" spans="1:1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8"/>
    </row>
    <row r="524" spans="1:1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8"/>
    </row>
    <row r="525" spans="1:1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8"/>
    </row>
    <row r="526" spans="1:1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8"/>
    </row>
    <row r="527" spans="1:1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8"/>
    </row>
    <row r="528" spans="1:1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8"/>
    </row>
    <row r="529" spans="1:1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8"/>
    </row>
    <row r="530" spans="1:1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8"/>
    </row>
    <row r="531" spans="1:1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8"/>
    </row>
    <row r="532" spans="1:1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8"/>
    </row>
    <row r="533" spans="1:1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8"/>
    </row>
    <row r="534" spans="1:1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8"/>
    </row>
    <row r="535" spans="1:1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8"/>
    </row>
    <row r="536" spans="1:1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8"/>
    </row>
    <row r="537" spans="1:1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8"/>
    </row>
    <row r="538" spans="1:1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8"/>
    </row>
    <row r="539" spans="1:1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8"/>
    </row>
    <row r="540" spans="1:1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8"/>
    </row>
    <row r="541" spans="1:1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8"/>
    </row>
    <row r="542" spans="1:1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8"/>
    </row>
    <row r="543" spans="1:1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8"/>
    </row>
    <row r="544" spans="1:1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8"/>
    </row>
    <row r="545" spans="1:1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8"/>
    </row>
    <row r="546" spans="1:1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8"/>
    </row>
    <row r="547" spans="1:1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8"/>
    </row>
    <row r="548" spans="1:1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8"/>
    </row>
    <row r="549" spans="1:1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8"/>
    </row>
  </sheetData>
  <mergeCells count="14">
    <mergeCell ref="M4:M5"/>
    <mergeCell ref="B1:M1"/>
    <mergeCell ref="B3:B5"/>
    <mergeCell ref="D3:M3"/>
    <mergeCell ref="D4:D5"/>
    <mergeCell ref="E4:G4"/>
    <mergeCell ref="H4:H5"/>
    <mergeCell ref="C3:C5"/>
    <mergeCell ref="I4:I5"/>
    <mergeCell ref="J4:J5"/>
    <mergeCell ref="K4:K5"/>
    <mergeCell ref="L4:L5"/>
    <mergeCell ref="A7:A11"/>
    <mergeCell ref="A3:A5"/>
  </mergeCells>
  <hyperlinks>
    <hyperlink ref="B18" r:id="rId1" display="http://classifikators.ru/okz/1"/>
    <hyperlink ref="B19" r:id="rId2" display="http://classifikators.ru/okz/2"/>
    <hyperlink ref="B20" r:id="rId3" display="http://classifikators.ru/okz/3"/>
    <hyperlink ref="B21" r:id="rId4" display="http://classifikators.ru/okz/4"/>
    <hyperlink ref="B22" r:id="rId5" display="http://classifikators.ru/okz/5"/>
    <hyperlink ref="B23" r:id="rId6" display="http://classifikators.ru/okz/6"/>
    <hyperlink ref="B24" r:id="rId7" display="http://classifikators.ru/okz/7"/>
    <hyperlink ref="B25" r:id="rId8" display="http://classifikators.ru/okz/8"/>
    <hyperlink ref="B26" r:id="rId9" display="http://classifikators.ru/okz/9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landscape" r:id="rId10"/>
  <rowBreaks count="1" manualBreakCount="1">
    <brk id="1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Форма 1</vt:lpstr>
      <vt:lpstr>Форма 2</vt:lpstr>
      <vt:lpstr>Форма 4</vt:lpstr>
      <vt:lpstr>Форма 5.1</vt:lpstr>
      <vt:lpstr>Форма 6.1</vt:lpstr>
      <vt:lpstr>Форма 7.1</vt:lpstr>
      <vt:lpstr>'Форма 7.1'!Область_печати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2021-10-19T10:03:33Z</dcterms:modified>
</cp:coreProperties>
</file>